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55E60CC7-F358-4F60-A4D2-3D287B8B45CB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504" i="1" l="1"/>
  <c r="J504" i="3" s="1"/>
  <c r="AU502" i="1"/>
  <c r="J502" i="3" s="1"/>
  <c r="AU498" i="1"/>
  <c r="J498" i="3" s="1"/>
  <c r="AU496" i="1"/>
  <c r="J496" i="3" s="1"/>
  <c r="AU494" i="1"/>
  <c r="J494" i="3" s="1"/>
  <c r="AU492" i="1"/>
  <c r="J492" i="3" s="1"/>
  <c r="AU491" i="1"/>
  <c r="J491" i="3" s="1"/>
  <c r="AH504" i="1"/>
  <c r="I504" i="3" s="1"/>
  <c r="AH502" i="1"/>
  <c r="I502" i="3" s="1"/>
  <c r="AH500" i="1"/>
  <c r="I500" i="3" s="1"/>
  <c r="AH498" i="1"/>
  <c r="I498" i="3" s="1"/>
  <c r="AH496" i="1"/>
  <c r="I496" i="3" s="1"/>
  <c r="AH494" i="1"/>
  <c r="I494" i="3" s="1"/>
  <c r="AH491" i="1"/>
  <c r="I491" i="3" s="1"/>
  <c r="U494" i="1"/>
  <c r="H494" i="3" s="1"/>
  <c r="U492" i="1"/>
  <c r="H492" i="3" s="1"/>
  <c r="U491" i="1"/>
  <c r="H491" i="3" s="1"/>
  <c r="AU247" i="1"/>
  <c r="J247" i="3" s="1"/>
  <c r="U504" i="1"/>
  <c r="H504" i="3" s="1"/>
  <c r="U502" i="1"/>
  <c r="H502" i="3" s="1"/>
  <c r="U500" i="1"/>
  <c r="H500" i="3" s="1"/>
  <c r="U496" i="1"/>
  <c r="H496" i="3" s="1"/>
  <c r="AU503" i="1"/>
  <c r="J503" i="3" s="1"/>
  <c r="AU500" i="1"/>
  <c r="J500" i="3" s="1"/>
  <c r="AH503" i="1"/>
  <c r="I503" i="3" s="1"/>
  <c r="AH247" i="1"/>
  <c r="I247" i="3" s="1"/>
  <c r="AH501" i="1"/>
  <c r="I501" i="3" s="1"/>
  <c r="AH493" i="1"/>
  <c r="I493" i="3" s="1"/>
  <c r="U499" i="1"/>
  <c r="H499" i="3" s="1"/>
  <c r="U495" i="1"/>
  <c r="H495" i="3" s="1"/>
  <c r="U247" i="1"/>
  <c r="H247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5" i="1"/>
  <c r="J495" i="3" s="1"/>
  <c r="AH497" i="1"/>
  <c r="I497" i="3" s="1"/>
  <c r="AH495" i="1"/>
  <c r="I495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<sst xmlns="http://schemas.openxmlformats.org/spreadsheetml/2006/main" count="6264" uniqueCount="629">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</sst>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tabSelected="1" zoomScale="96" zoomScaleNormal="96" workbookViewId="0">
      <pane xSplit="7" ySplit="6" topLeftCell="H492" activePane="bottomRight" state="frozen"/>
      <selection pane="topRight" activeCell="J1" sqref="J1"/>
      <selection pane="bottomLeft" activeCell="A7" sqref="A7"/>
      <selection pane="bottomRight" activeCell="AI7" sqref="AI7:AT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619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284</v>
      </c>
      <c r="J3" s="9">
        <f t="shared" si="0"/>
        <v>237</v>
      </c>
      <c r="K3" s="9">
        <f t="shared" si="0"/>
        <v>451</v>
      </c>
      <c r="L3" s="9">
        <f t="shared" si="0"/>
        <v>142</v>
      </c>
      <c r="M3" s="9">
        <f t="shared" si="0"/>
        <v>637</v>
      </c>
      <c r="N3" s="9">
        <f t="shared" si="0"/>
        <v>769</v>
      </c>
      <c r="O3" s="9">
        <f t="shared" si="0"/>
        <v>564</v>
      </c>
      <c r="P3" s="9">
        <f t="shared" si="0"/>
        <v>856</v>
      </c>
      <c r="Q3" s="9">
        <f t="shared" si="0"/>
        <v>653</v>
      </c>
      <c r="R3" s="9">
        <f t="shared" si="0"/>
        <v>949</v>
      </c>
      <c r="S3" s="9">
        <f t="shared" si="0"/>
        <v>1588</v>
      </c>
      <c r="T3" s="10">
        <f t="shared" si="0"/>
        <v>1390</v>
      </c>
      <c r="U3" s="14">
        <f t="shared" si="0"/>
        <v>8520</v>
      </c>
      <c r="V3" s="9">
        <f t="shared" si="0"/>
        <v>0</v>
      </c>
      <c r="W3" s="9">
        <f t="shared" si="0"/>
        <v>2</v>
      </c>
      <c r="X3" s="9">
        <f t="shared" si="0"/>
        <v>29</v>
      </c>
      <c r="Y3" s="9">
        <f t="shared" si="0"/>
        <v>6</v>
      </c>
      <c r="Z3" s="9">
        <f t="shared" si="0"/>
        <v>65</v>
      </c>
      <c r="AA3" s="9">
        <f t="shared" si="0"/>
        <v>18</v>
      </c>
      <c r="AB3" s="9">
        <f t="shared" si="0"/>
        <v>7</v>
      </c>
      <c r="AC3" s="9">
        <f t="shared" si="0"/>
        <v>42</v>
      </c>
      <c r="AD3" s="9">
        <f t="shared" si="0"/>
        <v>14</v>
      </c>
      <c r="AE3" s="9">
        <f t="shared" si="0"/>
        <v>3</v>
      </c>
      <c r="AF3" s="9">
        <f t="shared" si="0"/>
        <v>86</v>
      </c>
      <c r="AG3" s="9">
        <f t="shared" si="0"/>
        <v>28</v>
      </c>
      <c r="AH3" s="14">
        <f t="shared" si="0"/>
        <v>300</v>
      </c>
      <c r="AI3" s="19">
        <f t="shared" si="0"/>
        <v>263</v>
      </c>
      <c r="AJ3" s="9">
        <f t="shared" si="0"/>
        <v>215</v>
      </c>
      <c r="AK3" s="9">
        <f t="shared" si="0"/>
        <v>408</v>
      </c>
      <c r="AL3" s="9">
        <f t="shared" si="0"/>
        <v>125</v>
      </c>
      <c r="AM3" s="9">
        <f t="shared" si="0"/>
        <v>523</v>
      </c>
      <c r="AN3" s="9">
        <f t="shared" ref="AN3:BS3" si="1">SUBTOTAL(9,AN7:AN959)</f>
        <v>618</v>
      </c>
      <c r="AO3" s="9">
        <f t="shared" si="1"/>
        <v>463</v>
      </c>
      <c r="AP3" s="9">
        <f t="shared" si="1"/>
        <v>769</v>
      </c>
      <c r="AQ3" s="9">
        <f t="shared" si="1"/>
        <v>591</v>
      </c>
      <c r="AR3" s="9">
        <f t="shared" si="1"/>
        <v>874</v>
      </c>
      <c r="AS3" s="9">
        <f t="shared" si="1"/>
        <v>1481</v>
      </c>
      <c r="AT3" s="10">
        <f t="shared" si="1"/>
        <v>1241</v>
      </c>
      <c r="AU3" s="14">
        <f t="shared" si="1"/>
        <v>7571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1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5">
        <v>0</v>
      </c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5">
        <v>0</v>
      </c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5">
        <v>0</v>
      </c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>
        <v>0</v>
      </c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>
        <v>0</v>
      </c>
      <c r="CG7" s="54">
        <v>0</v>
      </c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6">
        <v>0</v>
      </c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16">
        <v>0</v>
      </c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16">
        <v>0</v>
      </c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6">
        <v>0</v>
      </c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16">
        <v>0</v>
      </c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16">
        <v>0</v>
      </c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16">
        <v>0</v>
      </c>
      <c r="U10" s="18">
        <f t="shared" si="3"/>
        <v>1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16">
        <v>0</v>
      </c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1</v>
      </c>
      <c r="AT10" s="16">
        <v>0</v>
      </c>
      <c r="AU10" s="18">
        <f t="shared" si="5"/>
        <v>1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6">
        <v>0</v>
      </c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16">
        <v>0</v>
      </c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16">
        <v>0</v>
      </c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18">
        <f t="shared" si="8"/>
        <v>0</v>
      </c>
      <c r="CI11" s="15">
        <v>0</v>
      </c>
      <c r="CJ11" s="2">
        <v>1</v>
      </c>
      <c r="CK11" s="2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18">
        <f t="shared" si="9"/>
        <v>2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25</v>
      </c>
      <c r="R12" s="2">
        <v>47</v>
      </c>
      <c r="S12" s="2">
        <v>0</v>
      </c>
      <c r="T12" s="16">
        <v>0</v>
      </c>
      <c r="U12" s="18">
        <f t="shared" si="3"/>
        <v>72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16">
        <v>0</v>
      </c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20</v>
      </c>
      <c r="AR12" s="2">
        <v>39</v>
      </c>
      <c r="AS12" s="2">
        <v>0</v>
      </c>
      <c r="AT12" s="16">
        <v>0</v>
      </c>
      <c r="AU12" s="18">
        <f t="shared" si="5"/>
        <v>59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6">
        <v>0</v>
      </c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16">
        <v>0</v>
      </c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16">
        <v>0</v>
      </c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6">
        <v>0</v>
      </c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16">
        <v>0</v>
      </c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16">
        <v>0</v>
      </c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14</v>
      </c>
      <c r="S15" s="2">
        <v>0</v>
      </c>
      <c r="T15" s="16">
        <v>0</v>
      </c>
      <c r="U15" s="18">
        <f t="shared" si="3"/>
        <v>14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16">
        <v>0</v>
      </c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12</v>
      </c>
      <c r="AS15" s="2">
        <v>0</v>
      </c>
      <c r="AT15" s="16">
        <v>0</v>
      </c>
      <c r="AU15" s="18">
        <f t="shared" si="5"/>
        <v>12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6">
        <v>0</v>
      </c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16">
        <v>0</v>
      </c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16">
        <v>0</v>
      </c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14</v>
      </c>
      <c r="R17" s="2">
        <v>11</v>
      </c>
      <c r="S17" s="2">
        <v>0</v>
      </c>
      <c r="T17" s="16">
        <v>0</v>
      </c>
      <c r="U17" s="18">
        <f t="shared" si="3"/>
        <v>25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16">
        <v>0</v>
      </c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13</v>
      </c>
      <c r="AR17" s="2">
        <v>10</v>
      </c>
      <c r="AS17" s="2">
        <v>0</v>
      </c>
      <c r="AT17" s="16">
        <v>0</v>
      </c>
      <c r="AU17" s="18">
        <f t="shared" si="5"/>
        <v>23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16</v>
      </c>
      <c r="R18" s="2">
        <v>2</v>
      </c>
      <c r="S18" s="2">
        <v>0</v>
      </c>
      <c r="T18" s="16">
        <v>0</v>
      </c>
      <c r="U18" s="18">
        <f t="shared" si="3"/>
        <v>18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16">
        <v>0</v>
      </c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15</v>
      </c>
      <c r="AR18" s="2">
        <v>1</v>
      </c>
      <c r="AS18" s="2">
        <v>0</v>
      </c>
      <c r="AT18" s="16">
        <v>0</v>
      </c>
      <c r="AU18" s="18">
        <f t="shared" si="5"/>
        <v>16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16">
        <v>0</v>
      </c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16">
        <v>0</v>
      </c>
      <c r="AH19" s="18">
        <f t="shared" si="4"/>
        <v>0</v>
      </c>
      <c r="AI19" s="15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16">
        <v>0</v>
      </c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6">
        <v>0</v>
      </c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16">
        <v>0</v>
      </c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16">
        <v>0</v>
      </c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6">
        <v>0</v>
      </c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16">
        <v>0</v>
      </c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16">
        <v>0</v>
      </c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53</v>
      </c>
      <c r="L22" s="2">
        <v>31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6">
        <v>0</v>
      </c>
      <c r="U22" s="18">
        <f t="shared" si="3"/>
        <v>84</v>
      </c>
      <c r="V22" s="15">
        <v>0</v>
      </c>
      <c r="W22" s="2">
        <v>0</v>
      </c>
      <c r="X22" s="2">
        <v>8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16">
        <v>0</v>
      </c>
      <c r="AH22" s="18">
        <f t="shared" si="4"/>
        <v>8</v>
      </c>
      <c r="AI22" s="15">
        <v>0</v>
      </c>
      <c r="AJ22" s="2">
        <v>0</v>
      </c>
      <c r="AK22" s="2">
        <v>53</v>
      </c>
      <c r="AL22" s="2">
        <v>31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16">
        <v>0</v>
      </c>
      <c r="AU22" s="18">
        <f t="shared" si="5"/>
        <v>84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16">
        <v>0</v>
      </c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16">
        <v>0</v>
      </c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16">
        <v>0</v>
      </c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40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6">
        <v>0</v>
      </c>
      <c r="U24" s="18">
        <f t="shared" si="3"/>
        <v>40</v>
      </c>
      <c r="V24" s="15">
        <v>0</v>
      </c>
      <c r="W24" s="2">
        <v>0</v>
      </c>
      <c r="X24" s="2">
        <v>2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16">
        <v>0</v>
      </c>
      <c r="AH24" s="18">
        <f t="shared" si="4"/>
        <v>2</v>
      </c>
      <c r="AI24" s="15">
        <v>0</v>
      </c>
      <c r="AJ24" s="2">
        <v>0</v>
      </c>
      <c r="AK24" s="2">
        <v>38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16">
        <v>0</v>
      </c>
      <c r="AU24" s="18">
        <f t="shared" si="5"/>
        <v>38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6">
        <v>0</v>
      </c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16">
        <v>0</v>
      </c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16">
        <v>0</v>
      </c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1</v>
      </c>
      <c r="J26" s="2">
        <v>1</v>
      </c>
      <c r="K26" s="2">
        <v>152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6">
        <v>0</v>
      </c>
      <c r="U26" s="18">
        <f t="shared" si="3"/>
        <v>154</v>
      </c>
      <c r="V26" s="15">
        <v>0</v>
      </c>
      <c r="W26" s="2">
        <v>0</v>
      </c>
      <c r="X26" s="2">
        <v>17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16">
        <v>0</v>
      </c>
      <c r="AH26" s="18">
        <f t="shared" si="4"/>
        <v>17</v>
      </c>
      <c r="AI26" s="15">
        <v>1</v>
      </c>
      <c r="AJ26" s="2">
        <v>1</v>
      </c>
      <c r="AK26" s="2">
        <v>137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16">
        <v>0</v>
      </c>
      <c r="AU26" s="18">
        <f t="shared" si="5"/>
        <v>139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6">
        <v>0</v>
      </c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16">
        <v>0</v>
      </c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16">
        <v>0</v>
      </c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6">
        <v>0</v>
      </c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16">
        <v>0</v>
      </c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16">
        <v>0</v>
      </c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6">
        <v>0</v>
      </c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16">
        <v>0</v>
      </c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16">
        <v>0</v>
      </c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6">
        <v>0</v>
      </c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16">
        <v>0</v>
      </c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16">
        <v>0</v>
      </c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6">
        <v>0</v>
      </c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16">
        <v>0</v>
      </c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16">
        <v>0</v>
      </c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6">
        <v>0</v>
      </c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16">
        <v>0</v>
      </c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16">
        <v>0</v>
      </c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6">
        <v>0</v>
      </c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16">
        <v>0</v>
      </c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16">
        <v>0</v>
      </c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6">
        <v>0</v>
      </c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16">
        <v>0</v>
      </c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16">
        <v>0</v>
      </c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6">
        <v>0</v>
      </c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16">
        <v>0</v>
      </c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16">
        <v>0</v>
      </c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6">
        <v>0</v>
      </c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16">
        <v>0</v>
      </c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16">
        <v>0</v>
      </c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6">
        <v>0</v>
      </c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16">
        <v>0</v>
      </c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16">
        <v>0</v>
      </c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6">
        <v>0</v>
      </c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16">
        <v>0</v>
      </c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16">
        <v>0</v>
      </c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6">
        <v>0</v>
      </c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16">
        <v>0</v>
      </c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16">
        <v>0</v>
      </c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6">
        <v>0</v>
      </c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16">
        <v>0</v>
      </c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16">
        <v>0</v>
      </c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6">
        <v>0</v>
      </c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16">
        <v>0</v>
      </c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16">
        <v>0</v>
      </c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6">
        <v>0</v>
      </c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16">
        <v>0</v>
      </c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16">
        <v>0</v>
      </c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6">
        <v>0</v>
      </c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16">
        <v>0</v>
      </c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16">
        <v>0</v>
      </c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6">
        <v>0</v>
      </c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16">
        <v>0</v>
      </c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16">
        <v>0</v>
      </c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6">
        <v>0</v>
      </c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16">
        <v>0</v>
      </c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16">
        <v>0</v>
      </c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6">
        <v>0</v>
      </c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16">
        <v>0</v>
      </c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16">
        <v>0</v>
      </c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6">
        <v>0</v>
      </c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16">
        <v>0</v>
      </c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16">
        <v>0</v>
      </c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3</v>
      </c>
      <c r="K48" s="2">
        <v>1</v>
      </c>
      <c r="L48" s="2">
        <v>3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  <c r="R48" s="2">
        <v>0</v>
      </c>
      <c r="S48" s="2">
        <v>0</v>
      </c>
      <c r="T48" s="16">
        <v>0</v>
      </c>
      <c r="U48" s="18">
        <f t="shared" si="3"/>
        <v>8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16">
        <v>0</v>
      </c>
      <c r="AH48" s="18">
        <f t="shared" si="4"/>
        <v>0</v>
      </c>
      <c r="AI48" s="15">
        <v>0</v>
      </c>
      <c r="AJ48" s="2">
        <v>3</v>
      </c>
      <c r="AK48" s="2">
        <v>1</v>
      </c>
      <c r="AL48" s="2">
        <v>2</v>
      </c>
      <c r="AM48" s="2">
        <v>0</v>
      </c>
      <c r="AN48" s="2">
        <v>0</v>
      </c>
      <c r="AO48" s="2">
        <v>1</v>
      </c>
      <c r="AP48" s="2">
        <v>0</v>
      </c>
      <c r="AQ48" s="2">
        <v>0</v>
      </c>
      <c r="AR48" s="2">
        <v>0</v>
      </c>
      <c r="AS48" s="2">
        <v>0</v>
      </c>
      <c r="AT48" s="16">
        <v>0</v>
      </c>
      <c r="AU48" s="18">
        <f t="shared" si="5"/>
        <v>7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6">
        <v>0</v>
      </c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16">
        <v>0</v>
      </c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16">
        <v>0</v>
      </c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6">
        <v>0</v>
      </c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16">
        <v>0</v>
      </c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16">
        <v>0</v>
      </c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6">
        <v>0</v>
      </c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16">
        <v>0</v>
      </c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16">
        <v>0</v>
      </c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6">
        <v>0</v>
      </c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16">
        <v>0</v>
      </c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16">
        <v>0</v>
      </c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6">
        <v>0</v>
      </c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16">
        <v>0</v>
      </c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16">
        <v>0</v>
      </c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6">
        <v>0</v>
      </c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16">
        <v>0</v>
      </c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16">
        <v>0</v>
      </c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6">
        <v>0</v>
      </c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16">
        <v>0</v>
      </c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16">
        <v>0</v>
      </c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6">
        <v>0</v>
      </c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16">
        <v>0</v>
      </c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16">
        <v>0</v>
      </c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6">
        <v>0</v>
      </c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16">
        <v>0</v>
      </c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16">
        <v>0</v>
      </c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13</v>
      </c>
      <c r="J58" s="2">
        <v>7</v>
      </c>
      <c r="K58" s="2">
        <v>2</v>
      </c>
      <c r="L58" s="2">
        <v>1</v>
      </c>
      <c r="M58" s="2">
        <v>0</v>
      </c>
      <c r="N58" s="2">
        <v>1</v>
      </c>
      <c r="O58" s="2">
        <v>6</v>
      </c>
      <c r="P58" s="2">
        <v>2</v>
      </c>
      <c r="Q58" s="2">
        <v>2</v>
      </c>
      <c r="R58" s="2">
        <v>0</v>
      </c>
      <c r="S58" s="2">
        <v>2</v>
      </c>
      <c r="T58" s="16">
        <v>0</v>
      </c>
      <c r="U58" s="18">
        <f t="shared" si="3"/>
        <v>36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16">
        <v>0</v>
      </c>
      <c r="AH58" s="18">
        <f t="shared" si="4"/>
        <v>0</v>
      </c>
      <c r="AI58" s="15">
        <v>12</v>
      </c>
      <c r="AJ58" s="2">
        <v>7</v>
      </c>
      <c r="AK58" s="2">
        <v>2</v>
      </c>
      <c r="AL58" s="2">
        <v>1</v>
      </c>
      <c r="AM58" s="2">
        <v>0</v>
      </c>
      <c r="AN58" s="2">
        <v>1</v>
      </c>
      <c r="AO58" s="2">
        <v>6</v>
      </c>
      <c r="AP58" s="2">
        <v>2</v>
      </c>
      <c r="AQ58" s="2">
        <v>2</v>
      </c>
      <c r="AR58" s="2">
        <v>0</v>
      </c>
      <c r="AS58" s="2">
        <v>2</v>
      </c>
      <c r="AT58" s="16">
        <v>0</v>
      </c>
      <c r="AU58" s="18">
        <f t="shared" si="5"/>
        <v>35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6">
        <v>0</v>
      </c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16">
        <v>0</v>
      </c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16">
        <v>0</v>
      </c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41</v>
      </c>
      <c r="S60" s="2">
        <v>358</v>
      </c>
      <c r="T60" s="16">
        <v>79</v>
      </c>
      <c r="U60" s="18">
        <f t="shared" si="3"/>
        <v>478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16">
        <v>0</v>
      </c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38</v>
      </c>
      <c r="AS60" s="2">
        <v>317</v>
      </c>
      <c r="AT60" s="16">
        <v>65</v>
      </c>
      <c r="AU60" s="18">
        <f t="shared" si="5"/>
        <v>420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20</v>
      </c>
      <c r="T61" s="16">
        <v>29</v>
      </c>
      <c r="U61" s="18">
        <f t="shared" si="3"/>
        <v>49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16">
        <v>0</v>
      </c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16</v>
      </c>
      <c r="AT61" s="16">
        <v>25</v>
      </c>
      <c r="AU61" s="18">
        <f t="shared" si="5"/>
        <v>41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65</v>
      </c>
      <c r="T62" s="16">
        <v>2</v>
      </c>
      <c r="U62" s="18">
        <f t="shared" si="3"/>
        <v>67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16">
        <v>0</v>
      </c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57</v>
      </c>
      <c r="AT62" s="16">
        <v>2</v>
      </c>
      <c r="AU62" s="18">
        <f t="shared" si="5"/>
        <v>59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28</v>
      </c>
      <c r="T63" s="16">
        <v>0</v>
      </c>
      <c r="U63" s="18">
        <f t="shared" si="3"/>
        <v>28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16">
        <v>0</v>
      </c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26</v>
      </c>
      <c r="AT63" s="16">
        <v>0</v>
      </c>
      <c r="AU63" s="18">
        <f t="shared" si="5"/>
        <v>26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13</v>
      </c>
      <c r="T64" s="16">
        <v>0</v>
      </c>
      <c r="U64" s="18">
        <f t="shared" si="3"/>
        <v>13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16">
        <v>0</v>
      </c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12</v>
      </c>
      <c r="AT64" s="16">
        <v>0</v>
      </c>
      <c r="AU64" s="18">
        <f t="shared" si="5"/>
        <v>12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17</v>
      </c>
      <c r="T65" s="16">
        <v>0</v>
      </c>
      <c r="U65" s="18">
        <f t="shared" si="3"/>
        <v>17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16">
        <v>0</v>
      </c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15</v>
      </c>
      <c r="AT65" s="16">
        <v>0</v>
      </c>
      <c r="AU65" s="18">
        <f t="shared" si="5"/>
        <v>15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47</v>
      </c>
      <c r="T66" s="16">
        <v>16</v>
      </c>
      <c r="U66" s="18">
        <f t="shared" si="3"/>
        <v>63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16">
        <v>0</v>
      </c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46</v>
      </c>
      <c r="AT66" s="16">
        <v>15</v>
      </c>
      <c r="AU66" s="18">
        <f t="shared" si="5"/>
        <v>61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16">
        <v>0</v>
      </c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16">
        <v>0</v>
      </c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16">
        <v>0</v>
      </c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30</v>
      </c>
      <c r="T68" s="16">
        <v>0</v>
      </c>
      <c r="U68" s="18">
        <f t="shared" si="3"/>
        <v>30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16">
        <v>0</v>
      </c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27</v>
      </c>
      <c r="AT68" s="16">
        <v>0</v>
      </c>
      <c r="AU68" s="18">
        <f t="shared" si="5"/>
        <v>27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22</v>
      </c>
      <c r="T69" s="16">
        <v>0</v>
      </c>
      <c r="U69" s="18">
        <f t="shared" si="3"/>
        <v>22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16">
        <v>0</v>
      </c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21</v>
      </c>
      <c r="AT69" s="16">
        <v>0</v>
      </c>
      <c r="AU69" s="18">
        <f t="shared" si="5"/>
        <v>21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1</v>
      </c>
      <c r="J70" s="2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16">
        <v>0</v>
      </c>
      <c r="U70" s="18">
        <f t="shared" si="3"/>
        <v>2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16">
        <v>0</v>
      </c>
      <c r="AH70" s="18">
        <f t="shared" si="4"/>
        <v>0</v>
      </c>
      <c r="AI70" s="15">
        <v>1</v>
      </c>
      <c r="AJ70" s="2">
        <v>1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16">
        <v>0</v>
      </c>
      <c r="AU70" s="18">
        <f t="shared" si="5"/>
        <v>2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6">
        <v>0</v>
      </c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16">
        <v>0</v>
      </c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16">
        <v>0</v>
      </c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16">
        <v>0</v>
      </c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16">
        <v>0</v>
      </c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16">
        <v>0</v>
      </c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6">
        <v>0</v>
      </c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16">
        <v>0</v>
      </c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16">
        <v>0</v>
      </c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6">
        <v>0</v>
      </c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16">
        <v>0</v>
      </c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16">
        <v>0</v>
      </c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6">
        <v>0</v>
      </c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16">
        <v>0</v>
      </c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16">
        <v>0</v>
      </c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6">
        <v>0</v>
      </c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16">
        <v>0</v>
      </c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16">
        <v>0</v>
      </c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6">
        <v>0</v>
      </c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16">
        <v>0</v>
      </c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16">
        <v>0</v>
      </c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6">
        <v>0</v>
      </c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16">
        <v>0</v>
      </c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16">
        <v>0</v>
      </c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6">
        <v>0</v>
      </c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16">
        <v>0</v>
      </c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16">
        <v>0</v>
      </c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6">
        <v>0</v>
      </c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16">
        <v>0</v>
      </c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16">
        <v>0</v>
      </c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6">
        <v>0</v>
      </c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16">
        <v>0</v>
      </c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16">
        <v>0</v>
      </c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6">
        <v>0</v>
      </c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16">
        <v>0</v>
      </c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16">
        <v>0</v>
      </c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6">
        <v>0</v>
      </c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16">
        <v>0</v>
      </c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16">
        <v>0</v>
      </c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6">
        <v>0</v>
      </c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16">
        <v>0</v>
      </c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16">
        <v>0</v>
      </c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6">
        <v>0</v>
      </c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16">
        <v>0</v>
      </c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16">
        <v>0</v>
      </c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6">
        <v>0</v>
      </c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16">
        <v>0</v>
      </c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16">
        <v>0</v>
      </c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16">
        <v>0</v>
      </c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16">
        <v>0</v>
      </c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16">
        <v>0</v>
      </c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6">
        <v>0</v>
      </c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16">
        <v>0</v>
      </c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16">
        <v>0</v>
      </c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6">
        <v>0</v>
      </c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16">
        <v>0</v>
      </c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16">
        <v>0</v>
      </c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16">
        <v>0</v>
      </c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16">
        <v>0</v>
      </c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16">
        <v>0</v>
      </c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6">
        <v>0</v>
      </c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16">
        <v>0</v>
      </c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16">
        <v>0</v>
      </c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2</v>
      </c>
      <c r="R92" s="2">
        <v>2</v>
      </c>
      <c r="S92" s="2">
        <v>0</v>
      </c>
      <c r="T92" s="16">
        <v>0</v>
      </c>
      <c r="U92" s="18">
        <f t="shared" si="10"/>
        <v>4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16">
        <v>0</v>
      </c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2</v>
      </c>
      <c r="AR92" s="2">
        <v>2</v>
      </c>
      <c r="AS92" s="2">
        <v>0</v>
      </c>
      <c r="AT92" s="16">
        <v>0</v>
      </c>
      <c r="AU92" s="18">
        <f t="shared" si="12"/>
        <v>4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6">
        <v>0</v>
      </c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16">
        <v>0</v>
      </c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16">
        <v>0</v>
      </c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6">
        <v>0</v>
      </c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16">
        <v>0</v>
      </c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16">
        <v>0</v>
      </c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6">
        <v>0</v>
      </c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16">
        <v>0</v>
      </c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16">
        <v>0</v>
      </c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11</v>
      </c>
      <c r="T96" s="16">
        <v>0</v>
      </c>
      <c r="U96" s="18">
        <f t="shared" si="10"/>
        <v>11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16">
        <v>0</v>
      </c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11</v>
      </c>
      <c r="AT96" s="16">
        <v>0</v>
      </c>
      <c r="AU96" s="18">
        <f t="shared" si="12"/>
        <v>11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6">
        <v>0</v>
      </c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16">
        <v>0</v>
      </c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16">
        <v>0</v>
      </c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6">
        <v>0</v>
      </c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16">
        <v>0</v>
      </c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16">
        <v>0</v>
      </c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6">
        <v>0</v>
      </c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16">
        <v>0</v>
      </c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16">
        <v>0</v>
      </c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14</v>
      </c>
      <c r="T100" s="16">
        <v>0</v>
      </c>
      <c r="U100" s="18">
        <f t="shared" si="10"/>
        <v>14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16">
        <v>0</v>
      </c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14</v>
      </c>
      <c r="AT100" s="16">
        <v>0</v>
      </c>
      <c r="AU100" s="18">
        <f t="shared" si="12"/>
        <v>14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17</v>
      </c>
      <c r="T101" s="16">
        <v>0</v>
      </c>
      <c r="U101" s="18">
        <f t="shared" si="10"/>
        <v>17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16">
        <v>0</v>
      </c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17</v>
      </c>
      <c r="AT101" s="16">
        <v>0</v>
      </c>
      <c r="AU101" s="18">
        <f t="shared" si="12"/>
        <v>17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6">
        <v>0</v>
      </c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16">
        <v>0</v>
      </c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16">
        <v>0</v>
      </c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49</v>
      </c>
      <c r="T103" s="16">
        <v>0</v>
      </c>
      <c r="U103" s="18">
        <f t="shared" si="10"/>
        <v>49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16">
        <v>0</v>
      </c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48</v>
      </c>
      <c r="AT103" s="16">
        <v>0</v>
      </c>
      <c r="AU103" s="18">
        <f t="shared" si="12"/>
        <v>48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6">
        <v>0</v>
      </c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16">
        <v>0</v>
      </c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16">
        <v>0</v>
      </c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263</v>
      </c>
      <c r="S105" s="2">
        <v>0</v>
      </c>
      <c r="T105" s="16">
        <v>0</v>
      </c>
      <c r="U105" s="18">
        <f t="shared" si="10"/>
        <v>263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16">
        <v>0</v>
      </c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251</v>
      </c>
      <c r="AS105" s="2">
        <v>0</v>
      </c>
      <c r="AT105" s="16">
        <v>0</v>
      </c>
      <c r="AU105" s="18">
        <f t="shared" si="12"/>
        <v>251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6">
        <v>0</v>
      </c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16">
        <v>0</v>
      </c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16">
        <v>0</v>
      </c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6">
        <v>0</v>
      </c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16">
        <v>0</v>
      </c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16">
        <v>0</v>
      </c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6">
        <v>0</v>
      </c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16">
        <v>0</v>
      </c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16">
        <v>0</v>
      </c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6">
        <v>0</v>
      </c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16">
        <v>0</v>
      </c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16">
        <v>0</v>
      </c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6">
        <v>0</v>
      </c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16">
        <v>0</v>
      </c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16">
        <v>0</v>
      </c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6">
        <v>0</v>
      </c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16">
        <v>0</v>
      </c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16">
        <v>0</v>
      </c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6">
        <v>0</v>
      </c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16">
        <v>0</v>
      </c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16">
        <v>0</v>
      </c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1</v>
      </c>
      <c r="P113" s="2">
        <v>127</v>
      </c>
      <c r="Q113" s="2">
        <v>0</v>
      </c>
      <c r="R113" s="2">
        <v>0</v>
      </c>
      <c r="S113" s="2">
        <v>0</v>
      </c>
      <c r="T113" s="16">
        <v>0</v>
      </c>
      <c r="U113" s="18">
        <f t="shared" si="10"/>
        <v>128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16">
        <v>0</v>
      </c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</v>
      </c>
      <c r="AP113" s="2">
        <v>125</v>
      </c>
      <c r="AQ113" s="2">
        <v>0</v>
      </c>
      <c r="AR113" s="2">
        <v>0</v>
      </c>
      <c r="AS113" s="2">
        <v>0</v>
      </c>
      <c r="AT113" s="16">
        <v>0</v>
      </c>
      <c r="AU113" s="18">
        <f t="shared" si="12"/>
        <v>126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68</v>
      </c>
      <c r="Q114" s="2">
        <v>0</v>
      </c>
      <c r="R114" s="2">
        <v>0</v>
      </c>
      <c r="S114" s="2">
        <v>0</v>
      </c>
      <c r="T114" s="16">
        <v>0</v>
      </c>
      <c r="U114" s="18">
        <f t="shared" si="10"/>
        <v>68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16">
        <v>0</v>
      </c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64</v>
      </c>
      <c r="AQ114" s="2">
        <v>0</v>
      </c>
      <c r="AR114" s="2">
        <v>0</v>
      </c>
      <c r="AS114" s="2">
        <v>0</v>
      </c>
      <c r="AT114" s="16">
        <v>0</v>
      </c>
      <c r="AU114" s="18">
        <f t="shared" si="12"/>
        <v>64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7</v>
      </c>
      <c r="Q115" s="2">
        <v>0</v>
      </c>
      <c r="R115" s="2">
        <v>0</v>
      </c>
      <c r="S115" s="2">
        <v>0</v>
      </c>
      <c r="T115" s="16">
        <v>0</v>
      </c>
      <c r="U115" s="18">
        <f t="shared" si="10"/>
        <v>7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16">
        <v>0</v>
      </c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7</v>
      </c>
      <c r="AQ115" s="2">
        <v>0</v>
      </c>
      <c r="AR115" s="2">
        <v>0</v>
      </c>
      <c r="AS115" s="2">
        <v>0</v>
      </c>
      <c r="AT115" s="16">
        <v>0</v>
      </c>
      <c r="AU115" s="18">
        <f t="shared" si="12"/>
        <v>7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6">
        <v>0</v>
      </c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16">
        <v>0</v>
      </c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16">
        <v>0</v>
      </c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21</v>
      </c>
      <c r="Q117" s="2">
        <v>0</v>
      </c>
      <c r="R117" s="2">
        <v>0</v>
      </c>
      <c r="S117" s="2">
        <v>0</v>
      </c>
      <c r="T117" s="16">
        <v>0</v>
      </c>
      <c r="U117" s="18">
        <f t="shared" si="10"/>
        <v>21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16">
        <v>0</v>
      </c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21</v>
      </c>
      <c r="AQ117" s="2">
        <v>0</v>
      </c>
      <c r="AR117" s="2">
        <v>0</v>
      </c>
      <c r="AS117" s="2">
        <v>0</v>
      </c>
      <c r="AT117" s="16">
        <v>0</v>
      </c>
      <c r="AU117" s="18">
        <f t="shared" si="12"/>
        <v>21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23</v>
      </c>
      <c r="Q118" s="2">
        <v>0</v>
      </c>
      <c r="R118" s="2">
        <v>0</v>
      </c>
      <c r="S118" s="2">
        <v>0</v>
      </c>
      <c r="T118" s="16">
        <v>0</v>
      </c>
      <c r="U118" s="18">
        <f t="shared" si="10"/>
        <v>23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16">
        <v>0</v>
      </c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23</v>
      </c>
      <c r="AQ118" s="2">
        <v>0</v>
      </c>
      <c r="AR118" s="2">
        <v>0</v>
      </c>
      <c r="AS118" s="2">
        <v>0</v>
      </c>
      <c r="AT118" s="16">
        <v>0</v>
      </c>
      <c r="AU118" s="18">
        <f t="shared" si="12"/>
        <v>23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8</v>
      </c>
      <c r="Q119" s="2">
        <v>0</v>
      </c>
      <c r="R119" s="2">
        <v>0</v>
      </c>
      <c r="S119" s="2">
        <v>0</v>
      </c>
      <c r="T119" s="16">
        <v>0</v>
      </c>
      <c r="U119" s="18">
        <f t="shared" si="10"/>
        <v>8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16">
        <v>0</v>
      </c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8</v>
      </c>
      <c r="AQ119" s="2">
        <v>0</v>
      </c>
      <c r="AR119" s="2">
        <v>0</v>
      </c>
      <c r="AS119" s="2">
        <v>0</v>
      </c>
      <c r="AT119" s="16">
        <v>0</v>
      </c>
      <c r="AU119" s="18">
        <f t="shared" si="12"/>
        <v>8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6">
        <v>0</v>
      </c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16">
        <v>0</v>
      </c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16">
        <v>0</v>
      </c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6">
        <v>0</v>
      </c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16">
        <v>0</v>
      </c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16">
        <v>0</v>
      </c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6">
        <v>0</v>
      </c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16">
        <v>0</v>
      </c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16">
        <v>0</v>
      </c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6">
        <v>0</v>
      </c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16">
        <v>0</v>
      </c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16">
        <v>0</v>
      </c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6">
        <v>0</v>
      </c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16">
        <v>0</v>
      </c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16">
        <v>0</v>
      </c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6">
        <v>0</v>
      </c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16">
        <v>0</v>
      </c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16">
        <v>0</v>
      </c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6">
        <v>0</v>
      </c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16">
        <v>0</v>
      </c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16">
        <v>0</v>
      </c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6">
        <v>0</v>
      </c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16">
        <v>0</v>
      </c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16">
        <v>0</v>
      </c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6">
        <v>0</v>
      </c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16">
        <v>0</v>
      </c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16">
        <v>0</v>
      </c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16">
        <v>0</v>
      </c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16">
        <v>0</v>
      </c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16">
        <v>0</v>
      </c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6">
        <v>0</v>
      </c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16">
        <v>0</v>
      </c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16">
        <v>0</v>
      </c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6">
        <v>0</v>
      </c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16">
        <v>0</v>
      </c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16">
        <v>0</v>
      </c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6">
        <v>0</v>
      </c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16">
        <v>0</v>
      </c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16">
        <v>0</v>
      </c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6">
        <v>0</v>
      </c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16">
        <v>0</v>
      </c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16">
        <v>0</v>
      </c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6">
        <v>0</v>
      </c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16">
        <v>0</v>
      </c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16">
        <v>0</v>
      </c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6">
        <v>0</v>
      </c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16">
        <v>0</v>
      </c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16">
        <v>0</v>
      </c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6">
        <v>0</v>
      </c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16">
        <v>0</v>
      </c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16">
        <v>0</v>
      </c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253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6">
        <v>0</v>
      </c>
      <c r="U137" s="18">
        <f t="shared" si="17"/>
        <v>253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16">
        <v>0</v>
      </c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234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16">
        <v>0</v>
      </c>
      <c r="AU137" s="18">
        <f t="shared" si="19"/>
        <v>234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6">
        <v>0</v>
      </c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16">
        <v>0</v>
      </c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16">
        <v>0</v>
      </c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5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16">
        <v>0</v>
      </c>
      <c r="U139" s="18">
        <f t="shared" si="17"/>
        <v>5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16">
        <v>0</v>
      </c>
      <c r="AH139" s="18">
        <f t="shared" si="18"/>
        <v>0</v>
      </c>
      <c r="AI139" s="15">
        <v>0</v>
      </c>
      <c r="AJ139" s="2">
        <v>4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16">
        <v>0</v>
      </c>
      <c r="AU139" s="18">
        <f t="shared" si="19"/>
        <v>4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6">
        <v>0</v>
      </c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16">
        <v>0</v>
      </c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16">
        <v>0</v>
      </c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6">
        <v>0</v>
      </c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16">
        <v>0</v>
      </c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16">
        <v>0</v>
      </c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6">
        <v>0</v>
      </c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16">
        <v>0</v>
      </c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16">
        <v>0</v>
      </c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6">
        <v>0</v>
      </c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16">
        <v>0</v>
      </c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16">
        <v>0</v>
      </c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6">
        <v>0</v>
      </c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16">
        <v>0</v>
      </c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16">
        <v>0</v>
      </c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6">
        <v>0</v>
      </c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16">
        <v>0</v>
      </c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16">
        <v>0</v>
      </c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6">
        <v>0</v>
      </c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16">
        <v>0</v>
      </c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16">
        <v>0</v>
      </c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6">
        <v>0</v>
      </c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16">
        <v>0</v>
      </c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16">
        <v>0</v>
      </c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6">
        <v>0</v>
      </c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16">
        <v>0</v>
      </c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16">
        <v>0</v>
      </c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146</v>
      </c>
      <c r="R149" s="2">
        <v>0</v>
      </c>
      <c r="S149" s="2">
        <v>0</v>
      </c>
      <c r="T149" s="16">
        <v>0</v>
      </c>
      <c r="U149" s="18">
        <f t="shared" si="17"/>
        <v>146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16">
        <v>0</v>
      </c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138</v>
      </c>
      <c r="AR149" s="2">
        <v>0</v>
      </c>
      <c r="AS149" s="2">
        <v>0</v>
      </c>
      <c r="AT149" s="16">
        <v>0</v>
      </c>
      <c r="AU149" s="18">
        <f t="shared" si="19"/>
        <v>138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86</v>
      </c>
      <c r="R150" s="2">
        <v>0</v>
      </c>
      <c r="S150" s="2">
        <v>0</v>
      </c>
      <c r="T150" s="16">
        <v>0</v>
      </c>
      <c r="U150" s="18">
        <f t="shared" si="17"/>
        <v>86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16">
        <v>0</v>
      </c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85</v>
      </c>
      <c r="AR150" s="2">
        <v>0</v>
      </c>
      <c r="AS150" s="2">
        <v>0</v>
      </c>
      <c r="AT150" s="16">
        <v>0</v>
      </c>
      <c r="AU150" s="18">
        <f t="shared" si="19"/>
        <v>85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6">
        <v>0</v>
      </c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16">
        <v>0</v>
      </c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16">
        <v>0</v>
      </c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6">
        <v>0</v>
      </c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16">
        <v>0</v>
      </c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16">
        <v>0</v>
      </c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6">
        <v>0</v>
      </c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16">
        <v>0</v>
      </c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16">
        <v>0</v>
      </c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13</v>
      </c>
      <c r="R154" s="2">
        <v>0</v>
      </c>
      <c r="S154" s="2">
        <v>0</v>
      </c>
      <c r="T154" s="16">
        <v>0</v>
      </c>
      <c r="U154" s="18">
        <f t="shared" si="17"/>
        <v>13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16">
        <v>0</v>
      </c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13</v>
      </c>
      <c r="AR154" s="2">
        <v>0</v>
      </c>
      <c r="AS154" s="2">
        <v>0</v>
      </c>
      <c r="AT154" s="16">
        <v>0</v>
      </c>
      <c r="AU154" s="18">
        <f t="shared" si="19"/>
        <v>13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6">
        <v>0</v>
      </c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16">
        <v>0</v>
      </c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16">
        <v>0</v>
      </c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6">
        <v>0</v>
      </c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16">
        <v>0</v>
      </c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16">
        <v>0</v>
      </c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6">
        <v>0</v>
      </c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16">
        <v>0</v>
      </c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16">
        <v>0</v>
      </c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4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Q158" s="2">
        <v>0</v>
      </c>
      <c r="R158" s="2">
        <v>0</v>
      </c>
      <c r="S158" s="2">
        <v>0</v>
      </c>
      <c r="T158" s="16">
        <v>1</v>
      </c>
      <c r="U158" s="18">
        <f t="shared" si="17"/>
        <v>6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16">
        <v>0</v>
      </c>
      <c r="AH158" s="18">
        <f t="shared" si="18"/>
        <v>0</v>
      </c>
      <c r="AI158" s="15">
        <v>0</v>
      </c>
      <c r="AJ158" s="2">
        <v>0</v>
      </c>
      <c r="AK158" s="2">
        <v>3</v>
      </c>
      <c r="AL158" s="2">
        <v>0</v>
      </c>
      <c r="AM158" s="2">
        <v>0</v>
      </c>
      <c r="AN158" s="2">
        <v>0</v>
      </c>
      <c r="AO158" s="2">
        <v>1</v>
      </c>
      <c r="AP158" s="2">
        <v>0</v>
      </c>
      <c r="AQ158" s="2">
        <v>0</v>
      </c>
      <c r="AR158" s="2">
        <v>0</v>
      </c>
      <c r="AS158" s="2">
        <v>0</v>
      </c>
      <c r="AT158" s="16">
        <v>1</v>
      </c>
      <c r="AU158" s="18">
        <f t="shared" si="19"/>
        <v>5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6">
        <v>0</v>
      </c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16">
        <v>0</v>
      </c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16">
        <v>0</v>
      </c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6">
        <v>0</v>
      </c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16">
        <v>0</v>
      </c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16">
        <v>0</v>
      </c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6">
        <v>0</v>
      </c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16">
        <v>0</v>
      </c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16">
        <v>0</v>
      </c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52</v>
      </c>
      <c r="S162" s="2">
        <v>0</v>
      </c>
      <c r="T162" s="16">
        <v>0</v>
      </c>
      <c r="U162" s="18">
        <f t="shared" si="17"/>
        <v>52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16">
        <v>0</v>
      </c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44</v>
      </c>
      <c r="AS162" s="2">
        <v>0</v>
      </c>
      <c r="AT162" s="16">
        <v>0</v>
      </c>
      <c r="AU162" s="18">
        <f t="shared" si="19"/>
        <v>44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16">
        <v>0</v>
      </c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16">
        <v>0</v>
      </c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16">
        <v>0</v>
      </c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16">
        <v>0</v>
      </c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16">
        <v>0</v>
      </c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16">
        <v>0</v>
      </c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6">
        <v>0</v>
      </c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16">
        <v>0</v>
      </c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16">
        <v>0</v>
      </c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16">
        <v>0</v>
      </c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16">
        <v>0</v>
      </c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16">
        <v>0</v>
      </c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16">
        <v>0</v>
      </c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16">
        <v>0</v>
      </c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16">
        <v>0</v>
      </c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6">
        <v>0</v>
      </c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16">
        <v>0</v>
      </c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16">
        <v>0</v>
      </c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6">
        <v>0</v>
      </c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16">
        <v>0</v>
      </c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16">
        <v>0</v>
      </c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6">
        <v>0</v>
      </c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16">
        <v>0</v>
      </c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16">
        <v>0</v>
      </c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6">
        <v>0</v>
      </c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16">
        <v>0</v>
      </c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16">
        <v>0</v>
      </c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6">
        <v>0</v>
      </c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16">
        <v>0</v>
      </c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16">
        <v>0</v>
      </c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2">
        <v>0</v>
      </c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6">
        <v>0</v>
      </c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16">
        <v>0</v>
      </c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16">
        <v>0</v>
      </c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6">
        <v>0</v>
      </c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16">
        <v>0</v>
      </c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16">
        <v>0</v>
      </c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6">
        <v>0</v>
      </c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16">
        <v>0</v>
      </c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16">
        <v>0</v>
      </c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0</v>
      </c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6">
        <v>0</v>
      </c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16">
        <v>0</v>
      </c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16">
        <v>0</v>
      </c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16">
        <v>0</v>
      </c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16">
        <v>0</v>
      </c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16">
        <v>0</v>
      </c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6">
        <v>0</v>
      </c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16">
        <v>0</v>
      </c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16">
        <v>0</v>
      </c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2">
        <v>0</v>
      </c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F178" s="2">
        <v>0</v>
      </c>
      <c r="CG178" s="2">
        <v>0</v>
      </c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6">
        <v>0</v>
      </c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16">
        <v>0</v>
      </c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16">
        <v>0</v>
      </c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6">
        <v>0</v>
      </c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16">
        <v>0</v>
      </c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16">
        <v>0</v>
      </c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6">
        <v>0</v>
      </c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16">
        <v>0</v>
      </c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16">
        <v>0</v>
      </c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6">
        <v>0</v>
      </c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16">
        <v>0</v>
      </c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16">
        <v>0</v>
      </c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65</v>
      </c>
      <c r="R183" s="2">
        <v>0</v>
      </c>
      <c r="S183" s="2">
        <v>0</v>
      </c>
      <c r="T183" s="16">
        <v>0</v>
      </c>
      <c r="U183" s="18">
        <f t="shared" si="17"/>
        <v>65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16">
        <v>0</v>
      </c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59</v>
      </c>
      <c r="AR183" s="2">
        <v>0</v>
      </c>
      <c r="AS183" s="2">
        <v>0</v>
      </c>
      <c r="AT183" s="16">
        <v>0</v>
      </c>
      <c r="AU183" s="18">
        <f t="shared" si="19"/>
        <v>59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86</v>
      </c>
      <c r="P184" s="2">
        <v>0</v>
      </c>
      <c r="Q184" s="2">
        <v>0</v>
      </c>
      <c r="R184" s="2">
        <v>0</v>
      </c>
      <c r="S184" s="2">
        <v>0</v>
      </c>
      <c r="T184" s="16">
        <v>0</v>
      </c>
      <c r="U184" s="18">
        <f t="shared" si="17"/>
        <v>86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16">
        <v>0</v>
      </c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85</v>
      </c>
      <c r="AP184" s="2">
        <v>0</v>
      </c>
      <c r="AQ184" s="2">
        <v>0</v>
      </c>
      <c r="AR184" s="2">
        <v>0</v>
      </c>
      <c r="AS184" s="2">
        <v>0</v>
      </c>
      <c r="AT184" s="16">
        <v>0</v>
      </c>
      <c r="AU184" s="18">
        <f t="shared" si="19"/>
        <v>85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48</v>
      </c>
      <c r="P185" s="2">
        <v>124</v>
      </c>
      <c r="Q185" s="2">
        <v>0</v>
      </c>
      <c r="R185" s="2">
        <v>0</v>
      </c>
      <c r="S185" s="2">
        <v>0</v>
      </c>
      <c r="T185" s="16">
        <v>0</v>
      </c>
      <c r="U185" s="18">
        <f t="shared" si="17"/>
        <v>172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16">
        <v>0</v>
      </c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45</v>
      </c>
      <c r="AP185" s="2">
        <v>121</v>
      </c>
      <c r="AQ185" s="2">
        <v>0</v>
      </c>
      <c r="AR185" s="2">
        <v>0</v>
      </c>
      <c r="AS185" s="2">
        <v>0</v>
      </c>
      <c r="AT185" s="16">
        <v>0</v>
      </c>
      <c r="AU185" s="18">
        <f t="shared" si="19"/>
        <v>166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6">
        <v>0</v>
      </c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16">
        <v>0</v>
      </c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16">
        <v>0</v>
      </c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6">
        <v>0</v>
      </c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16">
        <v>0</v>
      </c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16">
        <v>0</v>
      </c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59</v>
      </c>
      <c r="R188" s="2">
        <v>0</v>
      </c>
      <c r="S188" s="2">
        <v>0</v>
      </c>
      <c r="T188" s="16">
        <v>0</v>
      </c>
      <c r="U188" s="18">
        <f t="shared" si="17"/>
        <v>59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16">
        <v>0</v>
      </c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52</v>
      </c>
      <c r="AR188" s="2">
        <v>0</v>
      </c>
      <c r="AS188" s="2">
        <v>0</v>
      </c>
      <c r="AT188" s="16">
        <v>0</v>
      </c>
      <c r="AU188" s="18">
        <f t="shared" si="19"/>
        <v>52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16">
        <v>0</v>
      </c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16">
        <v>0</v>
      </c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16">
        <v>0</v>
      </c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51</v>
      </c>
      <c r="Q190" s="2">
        <v>0</v>
      </c>
      <c r="R190" s="2">
        <v>0</v>
      </c>
      <c r="S190" s="2">
        <v>0</v>
      </c>
      <c r="T190" s="16">
        <v>0</v>
      </c>
      <c r="U190" s="18">
        <f t="shared" si="17"/>
        <v>51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16">
        <v>0</v>
      </c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51</v>
      </c>
      <c r="AQ190" s="2">
        <v>0</v>
      </c>
      <c r="AR190" s="2">
        <v>0</v>
      </c>
      <c r="AS190" s="2">
        <v>0</v>
      </c>
      <c r="AT190" s="16">
        <v>0</v>
      </c>
      <c r="AU190" s="18">
        <f t="shared" si="19"/>
        <v>51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6">
        <v>0</v>
      </c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16">
        <v>0</v>
      </c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16">
        <v>0</v>
      </c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67</v>
      </c>
      <c r="R192" s="2">
        <v>0</v>
      </c>
      <c r="S192" s="2">
        <v>0</v>
      </c>
      <c r="T192" s="16">
        <v>0</v>
      </c>
      <c r="U192" s="18">
        <f t="shared" si="17"/>
        <v>67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16">
        <v>0</v>
      </c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64</v>
      </c>
      <c r="AR192" s="2">
        <v>0</v>
      </c>
      <c r="AS192" s="2">
        <v>0</v>
      </c>
      <c r="AT192" s="16">
        <v>0</v>
      </c>
      <c r="AU192" s="18">
        <f t="shared" si="19"/>
        <v>64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0</v>
      </c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13</v>
      </c>
      <c r="O193" s="2">
        <v>35</v>
      </c>
      <c r="P193" s="2">
        <v>0</v>
      </c>
      <c r="Q193" s="2">
        <v>0</v>
      </c>
      <c r="R193" s="2">
        <v>0</v>
      </c>
      <c r="S193" s="2">
        <v>0</v>
      </c>
      <c r="T193" s="16">
        <v>0</v>
      </c>
      <c r="U193" s="18">
        <f t="shared" si="17"/>
        <v>48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16">
        <v>0</v>
      </c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12</v>
      </c>
      <c r="AO193" s="2">
        <v>34</v>
      </c>
      <c r="AP193" s="2">
        <v>0</v>
      </c>
      <c r="AQ193" s="2">
        <v>0</v>
      </c>
      <c r="AR193" s="2">
        <v>0</v>
      </c>
      <c r="AS193" s="2">
        <v>0</v>
      </c>
      <c r="AT193" s="16">
        <v>0</v>
      </c>
      <c r="AU193" s="18">
        <f t="shared" si="19"/>
        <v>46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6">
        <v>0</v>
      </c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16">
        <v>0</v>
      </c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16">
        <v>0</v>
      </c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24</v>
      </c>
      <c r="P195" s="2">
        <v>0</v>
      </c>
      <c r="Q195" s="2">
        <v>0</v>
      </c>
      <c r="R195" s="2">
        <v>0</v>
      </c>
      <c r="S195" s="2">
        <v>0</v>
      </c>
      <c r="T195" s="16">
        <v>0</v>
      </c>
      <c r="U195" s="18">
        <f t="shared" si="17"/>
        <v>24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16">
        <v>0</v>
      </c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24</v>
      </c>
      <c r="AP195" s="2">
        <v>0</v>
      </c>
      <c r="AQ195" s="2">
        <v>0</v>
      </c>
      <c r="AR195" s="2">
        <v>0</v>
      </c>
      <c r="AS195" s="2">
        <v>0</v>
      </c>
      <c r="AT195" s="16">
        <v>0</v>
      </c>
      <c r="AU195" s="18">
        <f t="shared" si="19"/>
        <v>24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2">
        <v>0</v>
      </c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29</v>
      </c>
      <c r="J196" s="2">
        <v>0</v>
      </c>
      <c r="K196" s="2">
        <v>0</v>
      </c>
      <c r="L196" s="2">
        <v>35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74</v>
      </c>
      <c r="T196" s="16">
        <v>0</v>
      </c>
      <c r="U196" s="18">
        <f t="shared" si="17"/>
        <v>138</v>
      </c>
      <c r="V196" s="15">
        <v>0</v>
      </c>
      <c r="W196" s="2">
        <v>0</v>
      </c>
      <c r="X196" s="2">
        <v>0</v>
      </c>
      <c r="Y196" s="2">
        <v>4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9</v>
      </c>
      <c r="AG196" s="16">
        <v>0</v>
      </c>
      <c r="AH196" s="18">
        <f t="shared" si="18"/>
        <v>13</v>
      </c>
      <c r="AI196" s="15">
        <v>28</v>
      </c>
      <c r="AJ196" s="2">
        <v>0</v>
      </c>
      <c r="AK196" s="2">
        <v>0</v>
      </c>
      <c r="AL196" s="2">
        <v>29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74</v>
      </c>
      <c r="AT196" s="16">
        <v>0</v>
      </c>
      <c r="AU196" s="18">
        <f t="shared" si="19"/>
        <v>131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6">
        <v>0</v>
      </c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16">
        <v>0</v>
      </c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16">
        <v>0</v>
      </c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16">
        <v>504</v>
      </c>
      <c r="U198" s="18">
        <f t="shared" si="17"/>
        <v>509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16">
        <v>0</v>
      </c>
      <c r="AH198" s="18">
        <f t="shared" si="18"/>
        <v>0</v>
      </c>
      <c r="AI198" s="15">
        <v>4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16">
        <v>448</v>
      </c>
      <c r="AU198" s="18">
        <f t="shared" si="19"/>
        <v>452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2">
        <v>0</v>
      </c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16">
        <v>0</v>
      </c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16">
        <v>0</v>
      </c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16">
        <v>0</v>
      </c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6">
        <v>0</v>
      </c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16">
        <v>0</v>
      </c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16">
        <v>0</v>
      </c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83</v>
      </c>
      <c r="T201" s="16">
        <v>0</v>
      </c>
      <c r="U201" s="18">
        <f t="shared" si="24"/>
        <v>83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4</v>
      </c>
      <c r="AG201" s="16">
        <v>0</v>
      </c>
      <c r="AH201" s="18">
        <f t="shared" si="25"/>
        <v>4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82</v>
      </c>
      <c r="AT201" s="16">
        <v>0</v>
      </c>
      <c r="AU201" s="18">
        <f t="shared" si="26"/>
        <v>82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M202" s="2">
        <v>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16">
        <v>0</v>
      </c>
      <c r="U202" s="18">
        <f t="shared" si="24"/>
        <v>2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16">
        <v>0</v>
      </c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16">
        <v>0</v>
      </c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6">
        <v>0</v>
      </c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16">
        <v>0</v>
      </c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16">
        <v>0</v>
      </c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6">
        <v>0</v>
      </c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16">
        <v>0</v>
      </c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16">
        <v>0</v>
      </c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16">
        <v>0</v>
      </c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16">
        <v>0</v>
      </c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16">
        <v>0</v>
      </c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6">
        <v>0</v>
      </c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16">
        <v>0</v>
      </c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16">
        <v>0</v>
      </c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16">
        <v>0</v>
      </c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16">
        <v>0</v>
      </c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16">
        <v>0</v>
      </c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16">
        <v>0</v>
      </c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16">
        <v>0</v>
      </c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16">
        <v>0</v>
      </c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S208" s="2">
        <v>0</v>
      </c>
      <c r="BT208" s="2">
        <v>0</v>
      </c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6">
        <v>0</v>
      </c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16">
        <v>0</v>
      </c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16">
        <v>0</v>
      </c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16">
        <v>0</v>
      </c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16">
        <v>0</v>
      </c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16">
        <v>0</v>
      </c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6">
        <v>0</v>
      </c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16">
        <v>0</v>
      </c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16">
        <v>0</v>
      </c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6">
        <v>0</v>
      </c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16">
        <v>0</v>
      </c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16">
        <v>0</v>
      </c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16">
        <v>0</v>
      </c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16">
        <v>0</v>
      </c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16">
        <v>0</v>
      </c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0</v>
      </c>
      <c r="BT213" s="2">
        <v>0</v>
      </c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6">
        <v>0</v>
      </c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16">
        <v>0</v>
      </c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16">
        <v>0</v>
      </c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6">
        <v>0</v>
      </c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16">
        <v>0</v>
      </c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16">
        <v>0</v>
      </c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6">
        <v>0</v>
      </c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16">
        <v>0</v>
      </c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16">
        <v>0</v>
      </c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6">
        <v>0</v>
      </c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16">
        <v>0</v>
      </c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16">
        <v>0</v>
      </c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6">
        <v>0</v>
      </c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16">
        <v>0</v>
      </c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16">
        <v>0</v>
      </c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6">
        <v>0</v>
      </c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16">
        <v>0</v>
      </c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16">
        <v>0</v>
      </c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0</v>
      </c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6">
        <v>0</v>
      </c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16">
        <v>0</v>
      </c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16">
        <v>0</v>
      </c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6">
        <v>0</v>
      </c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16">
        <v>0</v>
      </c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16">
        <v>0</v>
      </c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6">
        <v>0</v>
      </c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16">
        <v>0</v>
      </c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16">
        <v>0</v>
      </c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6">
        <v>0</v>
      </c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16">
        <v>0</v>
      </c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16">
        <v>0</v>
      </c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6">
        <v>0</v>
      </c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16">
        <v>0</v>
      </c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16">
        <v>0</v>
      </c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T224" s="2">
        <v>0</v>
      </c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6">
        <v>0</v>
      </c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16">
        <v>0</v>
      </c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16">
        <v>0</v>
      </c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16">
        <v>0</v>
      </c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16">
        <v>0</v>
      </c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16">
        <v>0</v>
      </c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6">
        <v>0</v>
      </c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16">
        <v>0</v>
      </c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16">
        <v>0</v>
      </c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6">
        <v>0</v>
      </c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16">
        <v>0</v>
      </c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16">
        <v>0</v>
      </c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6">
        <v>0</v>
      </c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16">
        <v>0</v>
      </c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16">
        <v>0</v>
      </c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6">
        <v>0</v>
      </c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16">
        <v>0</v>
      </c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16">
        <v>0</v>
      </c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6">
        <v>0</v>
      </c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16">
        <v>0</v>
      </c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16">
        <v>0</v>
      </c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6">
        <v>0</v>
      </c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16">
        <v>0</v>
      </c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16">
        <v>0</v>
      </c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6">
        <v>0</v>
      </c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16">
        <v>0</v>
      </c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16">
        <v>0</v>
      </c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6">
        <v>0</v>
      </c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16">
        <v>0</v>
      </c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16">
        <v>0</v>
      </c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6">
        <v>0</v>
      </c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16">
        <v>0</v>
      </c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16">
        <v>0</v>
      </c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6">
        <v>0</v>
      </c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16">
        <v>0</v>
      </c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16">
        <v>0</v>
      </c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6">
        <v>0</v>
      </c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16">
        <v>0</v>
      </c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16">
        <v>0</v>
      </c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16">
        <v>0</v>
      </c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16">
        <v>0</v>
      </c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16">
        <v>0</v>
      </c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6">
        <v>0</v>
      </c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16">
        <v>0</v>
      </c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16">
        <v>0</v>
      </c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6">
        <v>0</v>
      </c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16">
        <v>0</v>
      </c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16">
        <v>0</v>
      </c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6">
        <v>0</v>
      </c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16">
        <v>0</v>
      </c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16">
        <v>0</v>
      </c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6">
        <v>0</v>
      </c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16">
        <v>0</v>
      </c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16">
        <v>0</v>
      </c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6">
        <v>0</v>
      </c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16">
        <v>0</v>
      </c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16">
        <v>0</v>
      </c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6">
        <v>0</v>
      </c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16">
        <v>0</v>
      </c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16">
        <v>0</v>
      </c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S244" s="2">
        <v>0</v>
      </c>
      <c r="BT244" s="2">
        <v>0</v>
      </c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F244" s="2">
        <v>0</v>
      </c>
      <c r="CG244" s="2">
        <v>0</v>
      </c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S244" s="2">
        <v>0</v>
      </c>
      <c r="CT244" s="2">
        <v>0</v>
      </c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16">
        <v>0</v>
      </c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16">
        <v>0</v>
      </c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16">
        <v>0</v>
      </c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S245" s="2">
        <v>0</v>
      </c>
      <c r="BT245" s="2">
        <v>0</v>
      </c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T245" s="2">
        <v>0</v>
      </c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6">
        <v>0</v>
      </c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16">
        <v>0</v>
      </c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16">
        <v>0</v>
      </c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S246" s="2">
        <v>0</v>
      </c>
      <c r="BT246" s="2">
        <v>0</v>
      </c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T246" s="2">
        <v>0</v>
      </c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6">
        <v>0</v>
      </c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16">
        <v>0</v>
      </c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16">
        <v>0</v>
      </c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>
        <v>0</v>
      </c>
      <c r="BT247" s="2">
        <v>0</v>
      </c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>
        <v>0</v>
      </c>
      <c r="CT247" s="2">
        <v>0</v>
      </c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16">
        <v>0</v>
      </c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16">
        <v>0</v>
      </c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16">
        <v>0</v>
      </c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S248" s="2">
        <v>0</v>
      </c>
      <c r="BT248" s="2">
        <v>0</v>
      </c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F248" s="2">
        <v>0</v>
      </c>
      <c r="CG248" s="2">
        <v>0</v>
      </c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>
        <v>0</v>
      </c>
      <c r="CT248" s="2">
        <v>0</v>
      </c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6">
        <v>0</v>
      </c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16">
        <v>0</v>
      </c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16">
        <v>0</v>
      </c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>
        <v>0</v>
      </c>
      <c r="BT249" s="2">
        <v>0</v>
      </c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2">
        <v>0</v>
      </c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6">
        <v>0</v>
      </c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16">
        <v>0</v>
      </c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16">
        <v>0</v>
      </c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S250" s="2">
        <v>0</v>
      </c>
      <c r="BT250" s="2">
        <v>0</v>
      </c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S250" s="2">
        <v>0</v>
      </c>
      <c r="CT250" s="2">
        <v>0</v>
      </c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16">
        <v>0</v>
      </c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16">
        <v>0</v>
      </c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16">
        <v>0</v>
      </c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S251" s="2">
        <v>0</v>
      </c>
      <c r="BT251" s="2">
        <v>0</v>
      </c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F251" s="2">
        <v>0</v>
      </c>
      <c r="CG251" s="2">
        <v>0</v>
      </c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S251" s="2">
        <v>0</v>
      </c>
      <c r="CT251" s="2">
        <v>0</v>
      </c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16">
        <v>0</v>
      </c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16">
        <v>0</v>
      </c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16">
        <v>0</v>
      </c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S252" s="2">
        <v>0</v>
      </c>
      <c r="BT252" s="2">
        <v>0</v>
      </c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S252" s="2">
        <v>0</v>
      </c>
      <c r="CT252" s="2">
        <v>0</v>
      </c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16">
        <v>0</v>
      </c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16">
        <v>0</v>
      </c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16">
        <v>0</v>
      </c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S253" s="2">
        <v>0</v>
      </c>
      <c r="BT253" s="2">
        <v>0</v>
      </c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F253" s="2">
        <v>0</v>
      </c>
      <c r="CG253" s="2">
        <v>0</v>
      </c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S253" s="2">
        <v>0</v>
      </c>
      <c r="CT253" s="2">
        <v>0</v>
      </c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16">
        <v>0</v>
      </c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16">
        <v>0</v>
      </c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16">
        <v>0</v>
      </c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S254" s="2">
        <v>0</v>
      </c>
      <c r="BT254" s="2">
        <v>0</v>
      </c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F254" s="2">
        <v>0</v>
      </c>
      <c r="CG254" s="2">
        <v>0</v>
      </c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S254" s="2">
        <v>0</v>
      </c>
      <c r="CT254" s="2">
        <v>0</v>
      </c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6">
        <v>0</v>
      </c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16">
        <v>0</v>
      </c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16">
        <v>0</v>
      </c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S255" s="2">
        <v>0</v>
      </c>
      <c r="BT255" s="2">
        <v>0</v>
      </c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T255" s="2">
        <v>0</v>
      </c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6">
        <v>0</v>
      </c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16">
        <v>0</v>
      </c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16">
        <v>0</v>
      </c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S256" s="2">
        <v>0</v>
      </c>
      <c r="BT256" s="2">
        <v>0</v>
      </c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T256" s="2">
        <v>0</v>
      </c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6">
        <v>0</v>
      </c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16">
        <v>0</v>
      </c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16">
        <v>0</v>
      </c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>
        <v>0</v>
      </c>
      <c r="BT257" s="2">
        <v>0</v>
      </c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>
        <v>0</v>
      </c>
      <c r="CG257" s="2">
        <v>0</v>
      </c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T257" s="2">
        <v>0</v>
      </c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6">
        <v>0</v>
      </c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16">
        <v>0</v>
      </c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16">
        <v>0</v>
      </c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S258" s="2">
        <v>0</v>
      </c>
      <c r="BT258" s="2">
        <v>0</v>
      </c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F258" s="2">
        <v>0</v>
      </c>
      <c r="CG258" s="2">
        <v>0</v>
      </c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>
        <v>0</v>
      </c>
      <c r="CT258" s="2">
        <v>0</v>
      </c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6">
        <v>0</v>
      </c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16">
        <v>0</v>
      </c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16">
        <v>0</v>
      </c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>
        <v>0</v>
      </c>
      <c r="BT259" s="2">
        <v>0</v>
      </c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T259" s="2">
        <v>0</v>
      </c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16">
        <v>0</v>
      </c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16">
        <v>0</v>
      </c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16">
        <v>0</v>
      </c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S260" s="2">
        <v>0</v>
      </c>
      <c r="BT260" s="2">
        <v>0</v>
      </c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T260" s="2">
        <v>0</v>
      </c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6">
        <v>0</v>
      </c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16">
        <v>0</v>
      </c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16">
        <v>0</v>
      </c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S261" s="2">
        <v>0</v>
      </c>
      <c r="BT261" s="2">
        <v>0</v>
      </c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T261" s="2">
        <v>0</v>
      </c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16">
        <v>0</v>
      </c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16">
        <v>0</v>
      </c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16">
        <v>0</v>
      </c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>
        <v>0</v>
      </c>
      <c r="BT262" s="2">
        <v>0</v>
      </c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>
        <v>0</v>
      </c>
      <c r="CG262" s="2">
        <v>0</v>
      </c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>
        <v>0</v>
      </c>
      <c r="CT262" s="2">
        <v>0</v>
      </c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6">
        <v>0</v>
      </c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16">
        <v>0</v>
      </c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16">
        <v>0</v>
      </c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S263" s="2">
        <v>0</v>
      </c>
      <c r="BT263" s="2">
        <v>0</v>
      </c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T263" s="2">
        <v>0</v>
      </c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6">
        <v>0</v>
      </c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16">
        <v>0</v>
      </c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16">
        <v>0</v>
      </c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>
        <v>0</v>
      </c>
      <c r="BT264" s="2">
        <v>0</v>
      </c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>
        <v>0</v>
      </c>
      <c r="CG264" s="2">
        <v>0</v>
      </c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>
        <v>0</v>
      </c>
      <c r="CT264" s="2">
        <v>0</v>
      </c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6">
        <v>0</v>
      </c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16">
        <v>0</v>
      </c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16">
        <v>0</v>
      </c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S265" s="2">
        <v>0</v>
      </c>
      <c r="BT265" s="2">
        <v>0</v>
      </c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6">
        <v>0</v>
      </c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16">
        <v>0</v>
      </c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16">
        <v>0</v>
      </c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S266" s="2">
        <v>0</v>
      </c>
      <c r="BT266" s="2">
        <v>0</v>
      </c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F266" s="2">
        <v>0</v>
      </c>
      <c r="CG266" s="2">
        <v>0</v>
      </c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S266" s="2">
        <v>0</v>
      </c>
      <c r="CT266" s="2">
        <v>0</v>
      </c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6">
        <v>0</v>
      </c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16">
        <v>0</v>
      </c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16">
        <v>0</v>
      </c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S267" s="2">
        <v>0</v>
      </c>
      <c r="BT267" s="2">
        <v>0</v>
      </c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S267" s="2">
        <v>0</v>
      </c>
      <c r="CT267" s="2">
        <v>0</v>
      </c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6">
        <v>0</v>
      </c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16">
        <v>0</v>
      </c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16">
        <v>0</v>
      </c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S268" s="2">
        <v>0</v>
      </c>
      <c r="BT268" s="2">
        <v>0</v>
      </c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T268" s="2">
        <v>0</v>
      </c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6">
        <v>0</v>
      </c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16">
        <v>0</v>
      </c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16">
        <v>0</v>
      </c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S269" s="2">
        <v>0</v>
      </c>
      <c r="BT269" s="2">
        <v>0</v>
      </c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F269" s="2">
        <v>0</v>
      </c>
      <c r="CG269" s="2">
        <v>0</v>
      </c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S269" s="2">
        <v>0</v>
      </c>
      <c r="CT269" s="2">
        <v>0</v>
      </c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6">
        <v>0</v>
      </c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16">
        <v>0</v>
      </c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16">
        <v>0</v>
      </c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>
        <v>0</v>
      </c>
      <c r="BT270" s="2">
        <v>0</v>
      </c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>
        <v>0</v>
      </c>
      <c r="CG270" s="2">
        <v>0</v>
      </c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>
        <v>0</v>
      </c>
      <c r="CT270" s="2">
        <v>0</v>
      </c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6">
        <v>0</v>
      </c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16">
        <v>0</v>
      </c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16">
        <v>0</v>
      </c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S271" s="2">
        <v>0</v>
      </c>
      <c r="BT271" s="2">
        <v>0</v>
      </c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F271" s="2">
        <v>0</v>
      </c>
      <c r="CG271" s="2">
        <v>0</v>
      </c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S271" s="2">
        <v>0</v>
      </c>
      <c r="CT271" s="2">
        <v>0</v>
      </c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6">
        <v>0</v>
      </c>
      <c r="U272" s="18">
        <f t="shared" si="3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16">
        <v>0</v>
      </c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16">
        <v>0</v>
      </c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>
        <v>0</v>
      </c>
      <c r="BT272" s="2">
        <v>0</v>
      </c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>
        <v>0</v>
      </c>
      <c r="CG272" s="2">
        <v>0</v>
      </c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>
        <v>0</v>
      </c>
      <c r="CT272" s="2">
        <v>0</v>
      </c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6">
        <v>0</v>
      </c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16">
        <v>0</v>
      </c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16">
        <v>0</v>
      </c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S273" s="2">
        <v>0</v>
      </c>
      <c r="BT273" s="2">
        <v>0</v>
      </c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T273" s="2">
        <v>0</v>
      </c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6">
        <v>0</v>
      </c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16">
        <v>0</v>
      </c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16">
        <v>0</v>
      </c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>
        <v>0</v>
      </c>
      <c r="CG274" s="2">
        <v>0</v>
      </c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6">
        <v>0</v>
      </c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16">
        <v>0</v>
      </c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16">
        <v>0</v>
      </c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S275" s="2">
        <v>0</v>
      </c>
      <c r="BT275" s="2">
        <v>0</v>
      </c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F275" s="2">
        <v>0</v>
      </c>
      <c r="CG275" s="2">
        <v>0</v>
      </c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>
        <v>0</v>
      </c>
      <c r="CT275" s="2">
        <v>0</v>
      </c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6">
        <v>0</v>
      </c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16">
        <v>0</v>
      </c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16">
        <v>0</v>
      </c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>
        <v>0</v>
      </c>
      <c r="BT276" s="2">
        <v>0</v>
      </c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>
        <v>0</v>
      </c>
      <c r="CG276" s="2">
        <v>0</v>
      </c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T276" s="2">
        <v>0</v>
      </c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6">
        <v>0</v>
      </c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16">
        <v>0</v>
      </c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16">
        <v>0</v>
      </c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>
        <v>0</v>
      </c>
      <c r="BT277" s="2">
        <v>0</v>
      </c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>
        <v>0</v>
      </c>
      <c r="CG277" s="2">
        <v>0</v>
      </c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>
        <v>0</v>
      </c>
      <c r="CT277" s="2">
        <v>0</v>
      </c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6">
        <v>0</v>
      </c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16">
        <v>0</v>
      </c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16">
        <v>0</v>
      </c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S278" s="2">
        <v>0</v>
      </c>
      <c r="BT278" s="2">
        <v>0</v>
      </c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6">
        <v>0</v>
      </c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16">
        <v>0</v>
      </c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16">
        <v>0</v>
      </c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>
        <v>0</v>
      </c>
      <c r="BT279" s="2">
        <v>0</v>
      </c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>
        <v>0</v>
      </c>
      <c r="CG279" s="2">
        <v>0</v>
      </c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2">
        <v>0</v>
      </c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16">
        <v>0</v>
      </c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16">
        <v>0</v>
      </c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16">
        <v>0</v>
      </c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S280" s="2">
        <v>0</v>
      </c>
      <c r="BT280" s="2">
        <v>0</v>
      </c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F280" s="2">
        <v>0</v>
      </c>
      <c r="CG280" s="2">
        <v>0</v>
      </c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>
        <v>0</v>
      </c>
      <c r="CT280" s="2">
        <v>0</v>
      </c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6">
        <v>0</v>
      </c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16">
        <v>0</v>
      </c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16">
        <v>0</v>
      </c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>
        <v>0</v>
      </c>
      <c r="BT281" s="2">
        <v>0</v>
      </c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>
        <v>0</v>
      </c>
      <c r="CT281" s="2">
        <v>0</v>
      </c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6">
        <v>0</v>
      </c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16">
        <v>0</v>
      </c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16">
        <v>0</v>
      </c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0</v>
      </c>
      <c r="BT282" s="2">
        <v>0</v>
      </c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T282" s="2">
        <v>0</v>
      </c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6">
        <v>0</v>
      </c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16">
        <v>0</v>
      </c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16">
        <v>0</v>
      </c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S283" s="2">
        <v>0</v>
      </c>
      <c r="BT283" s="2">
        <v>0</v>
      </c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T283" s="2">
        <v>0</v>
      </c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6">
        <v>0</v>
      </c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16">
        <v>0</v>
      </c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16">
        <v>0</v>
      </c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S284" s="2">
        <v>0</v>
      </c>
      <c r="BT284" s="2">
        <v>0</v>
      </c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F284" s="2">
        <v>0</v>
      </c>
      <c r="CG284" s="2">
        <v>0</v>
      </c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S284" s="2">
        <v>0</v>
      </c>
      <c r="CT284" s="2">
        <v>0</v>
      </c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16">
        <v>0</v>
      </c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16">
        <v>0</v>
      </c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16">
        <v>0</v>
      </c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>
        <v>0</v>
      </c>
      <c r="BT285" s="2">
        <v>0</v>
      </c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T285" s="2">
        <v>0</v>
      </c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16">
        <v>0</v>
      </c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16">
        <v>0</v>
      </c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16">
        <v>0</v>
      </c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S286" s="2">
        <v>0</v>
      </c>
      <c r="BT286" s="2">
        <v>0</v>
      </c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T286" s="2">
        <v>0</v>
      </c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16">
        <v>0</v>
      </c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16">
        <v>0</v>
      </c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16">
        <v>0</v>
      </c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>
        <v>0</v>
      </c>
      <c r="BT287" s="2">
        <v>0</v>
      </c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>
        <v>0</v>
      </c>
      <c r="CG287" s="2">
        <v>0</v>
      </c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>
        <v>0</v>
      </c>
      <c r="CT287" s="2">
        <v>0</v>
      </c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1</v>
      </c>
      <c r="T288" s="16">
        <v>0</v>
      </c>
      <c r="U288" s="18">
        <f t="shared" si="38"/>
        <v>1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16">
        <v>0</v>
      </c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1</v>
      </c>
      <c r="AT288" s="16">
        <v>0</v>
      </c>
      <c r="AU288" s="18">
        <f t="shared" si="40"/>
        <v>1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S288" s="2">
        <v>0</v>
      </c>
      <c r="BT288" s="2">
        <v>0</v>
      </c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F288" s="2">
        <v>0</v>
      </c>
      <c r="CG288" s="2">
        <v>0</v>
      </c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S288" s="2">
        <v>0</v>
      </c>
      <c r="CT288" s="2">
        <v>0</v>
      </c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16">
        <v>0</v>
      </c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16">
        <v>0</v>
      </c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16">
        <v>0</v>
      </c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S289" s="2">
        <v>0</v>
      </c>
      <c r="BT289" s="2">
        <v>0</v>
      </c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F289" s="2">
        <v>0</v>
      </c>
      <c r="CG289" s="2">
        <v>0</v>
      </c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S289" s="2">
        <v>0</v>
      </c>
      <c r="CT289" s="2">
        <v>0</v>
      </c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16">
        <v>0</v>
      </c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16">
        <v>0</v>
      </c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16">
        <v>0</v>
      </c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S290" s="2">
        <v>0</v>
      </c>
      <c r="BT290" s="2">
        <v>0</v>
      </c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0</v>
      </c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S290" s="2">
        <v>0</v>
      </c>
      <c r="CT290" s="2">
        <v>0</v>
      </c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16">
        <v>0</v>
      </c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16">
        <v>0</v>
      </c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16">
        <v>0</v>
      </c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>
        <v>0</v>
      </c>
      <c r="BT291" s="2">
        <v>0</v>
      </c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T291" s="2">
        <v>0</v>
      </c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16">
        <v>0</v>
      </c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16">
        <v>0</v>
      </c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16">
        <v>0</v>
      </c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0</v>
      </c>
      <c r="BT292" s="2">
        <v>0</v>
      </c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>
        <v>0</v>
      </c>
      <c r="CT292" s="2">
        <v>0</v>
      </c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0</v>
      </c>
      <c r="J293" s="2">
        <v>0</v>
      </c>
      <c r="K293" s="2">
        <v>77</v>
      </c>
      <c r="L293" s="2">
        <v>3</v>
      </c>
      <c r="M293" s="2">
        <v>8</v>
      </c>
      <c r="N293" s="2">
        <v>6</v>
      </c>
      <c r="O293" s="2">
        <v>93</v>
      </c>
      <c r="P293" s="2">
        <v>101</v>
      </c>
      <c r="Q293" s="2">
        <v>62</v>
      </c>
      <c r="R293" s="2">
        <v>98</v>
      </c>
      <c r="S293" s="2">
        <v>45</v>
      </c>
      <c r="T293" s="16">
        <v>45</v>
      </c>
      <c r="U293" s="18">
        <f t="shared" si="38"/>
        <v>538</v>
      </c>
      <c r="V293" s="15">
        <v>0</v>
      </c>
      <c r="W293" s="2">
        <v>0</v>
      </c>
      <c r="X293" s="2">
        <v>1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16">
        <v>0</v>
      </c>
      <c r="AH293" s="18">
        <f t="shared" si="39"/>
        <v>1</v>
      </c>
      <c r="AI293" s="15">
        <v>0</v>
      </c>
      <c r="AJ293" s="2">
        <v>0</v>
      </c>
      <c r="AK293" s="2">
        <v>67</v>
      </c>
      <c r="AL293" s="2">
        <v>1</v>
      </c>
      <c r="AM293" s="2">
        <v>5</v>
      </c>
      <c r="AN293" s="2">
        <v>2</v>
      </c>
      <c r="AO293" s="2">
        <v>55</v>
      </c>
      <c r="AP293" s="2">
        <v>87</v>
      </c>
      <c r="AQ293" s="2">
        <v>54</v>
      </c>
      <c r="AR293" s="2">
        <v>90</v>
      </c>
      <c r="AS293" s="2">
        <v>49</v>
      </c>
      <c r="AT293" s="16">
        <v>49</v>
      </c>
      <c r="AU293" s="18">
        <f t="shared" si="40"/>
        <v>459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>
        <v>0</v>
      </c>
      <c r="BT293" s="2">
        <v>0</v>
      </c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2">
        <v>0</v>
      </c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>
        <v>0</v>
      </c>
      <c r="CT293" s="2">
        <v>0</v>
      </c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1</v>
      </c>
      <c r="O294" s="2">
        <v>0</v>
      </c>
      <c r="P294" s="2">
        <v>0</v>
      </c>
      <c r="Q294" s="2">
        <v>1</v>
      </c>
      <c r="R294" s="2">
        <v>1</v>
      </c>
      <c r="S294" s="2">
        <v>0</v>
      </c>
      <c r="T294" s="16">
        <v>10</v>
      </c>
      <c r="U294" s="18">
        <f t="shared" si="38"/>
        <v>13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16">
        <v>0</v>
      </c>
      <c r="AH294" s="18">
        <f t="shared" si="3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16">
        <v>8</v>
      </c>
      <c r="AU294" s="18">
        <f t="shared" si="40"/>
        <v>8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S294" s="2">
        <v>0</v>
      </c>
      <c r="BT294" s="2">
        <v>0</v>
      </c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F294" s="2">
        <v>0</v>
      </c>
      <c r="CG294" s="2">
        <v>0</v>
      </c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S294" s="2">
        <v>0</v>
      </c>
      <c r="CT294" s="2">
        <v>0</v>
      </c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2</v>
      </c>
      <c r="Q295" s="2">
        <v>0</v>
      </c>
      <c r="R295" s="2">
        <v>1</v>
      </c>
      <c r="S295" s="2">
        <v>2</v>
      </c>
      <c r="T295" s="16">
        <v>41</v>
      </c>
      <c r="U295" s="18">
        <f t="shared" si="38"/>
        <v>46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16">
        <v>0</v>
      </c>
      <c r="AH295" s="18">
        <f t="shared" si="3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1</v>
      </c>
      <c r="AQ295" s="2">
        <v>0</v>
      </c>
      <c r="AR295" s="2">
        <v>1</v>
      </c>
      <c r="AS295" s="2">
        <v>2</v>
      </c>
      <c r="AT295" s="16">
        <v>19</v>
      </c>
      <c r="AU295" s="18">
        <f t="shared" si="40"/>
        <v>23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S295" s="2">
        <v>0</v>
      </c>
      <c r="BT295" s="2">
        <v>0</v>
      </c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T295" s="2">
        <v>0</v>
      </c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31</v>
      </c>
      <c r="T296" s="16">
        <v>33</v>
      </c>
      <c r="U296" s="18">
        <f t="shared" si="38"/>
        <v>64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16">
        <v>0</v>
      </c>
      <c r="AH296" s="18">
        <f t="shared" si="3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22</v>
      </c>
      <c r="AT296" s="16">
        <v>27</v>
      </c>
      <c r="AU296" s="18">
        <f t="shared" si="40"/>
        <v>49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S296" s="2">
        <v>0</v>
      </c>
      <c r="BT296" s="2">
        <v>0</v>
      </c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S296" s="2">
        <v>0</v>
      </c>
      <c r="CT296" s="2">
        <v>0</v>
      </c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16">
        <v>4</v>
      </c>
      <c r="U297" s="18">
        <f t="shared" si="38"/>
        <v>4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16">
        <v>0</v>
      </c>
      <c r="AH297" s="18">
        <f t="shared" si="3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16">
        <v>0</v>
      </c>
      <c r="AU297" s="18">
        <f t="shared" si="4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S297" s="2">
        <v>0</v>
      </c>
      <c r="BT297" s="2">
        <v>0</v>
      </c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S297" s="2">
        <v>0</v>
      </c>
      <c r="CT297" s="2">
        <v>0</v>
      </c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16">
        <v>0</v>
      </c>
      <c r="U298" s="18">
        <f t="shared" si="3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16">
        <v>0</v>
      </c>
      <c r="AH298" s="18">
        <f t="shared" si="3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16">
        <v>0</v>
      </c>
      <c r="AU298" s="18">
        <f t="shared" si="4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S298" s="2">
        <v>0</v>
      </c>
      <c r="BT298" s="2">
        <v>0</v>
      </c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T298" s="2">
        <v>0</v>
      </c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16">
        <v>0</v>
      </c>
      <c r="U299" s="18">
        <f t="shared" si="3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16">
        <v>0</v>
      </c>
      <c r="AH299" s="18">
        <f t="shared" si="3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16">
        <v>0</v>
      </c>
      <c r="AU299" s="18">
        <f t="shared" si="4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T299" s="2">
        <v>0</v>
      </c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T299" s="2">
        <v>0</v>
      </c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16">
        <v>31</v>
      </c>
      <c r="U300" s="18">
        <f t="shared" si="38"/>
        <v>31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16">
        <v>0</v>
      </c>
      <c r="AH300" s="18">
        <f t="shared" si="3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16">
        <v>19</v>
      </c>
      <c r="AU300" s="18">
        <f t="shared" si="40"/>
        <v>19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S300" s="2">
        <v>0</v>
      </c>
      <c r="BT300" s="2">
        <v>0</v>
      </c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T300" s="2">
        <v>0</v>
      </c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16">
        <v>0</v>
      </c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16">
        <v>0</v>
      </c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16">
        <v>0</v>
      </c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>
        <v>0</v>
      </c>
      <c r="BT301" s="2">
        <v>0</v>
      </c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T301" s="2">
        <v>0</v>
      </c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16">
        <v>0</v>
      </c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16">
        <v>0</v>
      </c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16">
        <v>0</v>
      </c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S302" s="2">
        <v>0</v>
      </c>
      <c r="BT302" s="2">
        <v>0</v>
      </c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0</v>
      </c>
      <c r="CT302" s="2">
        <v>0</v>
      </c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16">
        <v>0</v>
      </c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16">
        <v>0</v>
      </c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16">
        <v>0</v>
      </c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>
        <v>0</v>
      </c>
      <c r="BT303" s="2">
        <v>0</v>
      </c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>
        <v>0</v>
      </c>
      <c r="CT303" s="2">
        <v>0</v>
      </c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16">
        <v>0</v>
      </c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16">
        <v>0</v>
      </c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16">
        <v>0</v>
      </c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T304" s="2">
        <v>0</v>
      </c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16">
        <v>0</v>
      </c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16">
        <v>0</v>
      </c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16">
        <v>0</v>
      </c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16">
        <v>0</v>
      </c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16">
        <v>0</v>
      </c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16">
        <v>0</v>
      </c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S306" s="2">
        <v>0</v>
      </c>
      <c r="BT306" s="2">
        <v>0</v>
      </c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T306" s="2">
        <v>0</v>
      </c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2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16">
        <v>0</v>
      </c>
      <c r="U307" s="18">
        <f t="shared" si="38"/>
        <v>2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16">
        <v>0</v>
      </c>
      <c r="AH307" s="18">
        <f t="shared" si="39"/>
        <v>0</v>
      </c>
      <c r="AI307" s="15">
        <v>0</v>
      </c>
      <c r="AJ307" s="2">
        <v>0</v>
      </c>
      <c r="AK307" s="2">
        <v>2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16">
        <v>0</v>
      </c>
      <c r="AU307" s="18">
        <f t="shared" si="40"/>
        <v>2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S307" s="2">
        <v>0</v>
      </c>
      <c r="BT307" s="2">
        <v>0</v>
      </c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T307" s="2">
        <v>0</v>
      </c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16">
        <v>0</v>
      </c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16">
        <v>0</v>
      </c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16">
        <v>0</v>
      </c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S308" s="2">
        <v>0</v>
      </c>
      <c r="BT308" s="2">
        <v>0</v>
      </c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F308" s="2">
        <v>0</v>
      </c>
      <c r="CG308" s="2">
        <v>0</v>
      </c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S308" s="2">
        <v>0</v>
      </c>
      <c r="CT308" s="2">
        <v>0</v>
      </c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16">
        <v>0</v>
      </c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16">
        <v>0</v>
      </c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16">
        <v>0</v>
      </c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T309" s="2">
        <v>0</v>
      </c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16">
        <v>0</v>
      </c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16">
        <v>0</v>
      </c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16">
        <v>0</v>
      </c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S310" s="2">
        <v>0</v>
      </c>
      <c r="BT310" s="2">
        <v>0</v>
      </c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S310" s="2">
        <v>0</v>
      </c>
      <c r="CT310" s="2">
        <v>0</v>
      </c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16">
        <v>0</v>
      </c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16">
        <v>0</v>
      </c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16">
        <v>0</v>
      </c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S311" s="2">
        <v>0</v>
      </c>
      <c r="BT311" s="2">
        <v>0</v>
      </c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0</v>
      </c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0</v>
      </c>
      <c r="CT311" s="2">
        <v>0</v>
      </c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16">
        <v>0</v>
      </c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16">
        <v>0</v>
      </c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16">
        <v>0</v>
      </c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16">
        <v>0</v>
      </c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16">
        <v>0</v>
      </c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16">
        <v>0</v>
      </c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S313" s="2">
        <v>0</v>
      </c>
      <c r="BT313" s="2">
        <v>0</v>
      </c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T313" s="2">
        <v>0</v>
      </c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16">
        <v>0</v>
      </c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16">
        <v>0</v>
      </c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16">
        <v>0</v>
      </c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S314" s="2">
        <v>0</v>
      </c>
      <c r="BT314" s="2">
        <v>0</v>
      </c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T314" s="2">
        <v>0</v>
      </c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16">
        <v>0</v>
      </c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16">
        <v>0</v>
      </c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16">
        <v>0</v>
      </c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S315" s="2">
        <v>0</v>
      </c>
      <c r="BT315" s="2">
        <v>0</v>
      </c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S315" s="2">
        <v>0</v>
      </c>
      <c r="CT315" s="2">
        <v>0</v>
      </c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16">
        <v>0</v>
      </c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16">
        <v>0</v>
      </c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16">
        <v>0</v>
      </c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T316" s="2">
        <v>0</v>
      </c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16">
        <v>0</v>
      </c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16">
        <v>0</v>
      </c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16">
        <v>0</v>
      </c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S317" s="2">
        <v>0</v>
      </c>
      <c r="BT317" s="2">
        <v>0</v>
      </c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F317" s="2">
        <v>0</v>
      </c>
      <c r="CG317" s="2">
        <v>0</v>
      </c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S317" s="2">
        <v>0</v>
      </c>
      <c r="CT317" s="2">
        <v>0</v>
      </c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16">
        <v>0</v>
      </c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16">
        <v>0</v>
      </c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16">
        <v>0</v>
      </c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S318" s="2">
        <v>0</v>
      </c>
      <c r="BT318" s="2">
        <v>0</v>
      </c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F318" s="2">
        <v>0</v>
      </c>
      <c r="CG318" s="2">
        <v>0</v>
      </c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S318" s="2">
        <v>0</v>
      </c>
      <c r="CT318" s="2">
        <v>0</v>
      </c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16">
        <v>0</v>
      </c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16">
        <v>0</v>
      </c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16">
        <v>0</v>
      </c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2">
        <v>0</v>
      </c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S319" s="2">
        <v>0</v>
      </c>
      <c r="BT319" s="2">
        <v>0</v>
      </c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S319" s="2">
        <v>0</v>
      </c>
      <c r="CT319" s="2">
        <v>0</v>
      </c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16">
        <v>0</v>
      </c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16">
        <v>0</v>
      </c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16">
        <v>0</v>
      </c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S320" s="2">
        <v>0</v>
      </c>
      <c r="BT320" s="2">
        <v>0</v>
      </c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F320" s="2">
        <v>0</v>
      </c>
      <c r="CG320" s="2">
        <v>0</v>
      </c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S320" s="2">
        <v>0</v>
      </c>
      <c r="CT320" s="2">
        <v>0</v>
      </c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16">
        <v>0</v>
      </c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16">
        <v>0</v>
      </c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16">
        <v>0</v>
      </c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S321" s="2">
        <v>0</v>
      </c>
      <c r="BT321" s="2">
        <v>0</v>
      </c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F321" s="2">
        <v>0</v>
      </c>
      <c r="CG321" s="2">
        <v>0</v>
      </c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S321" s="2">
        <v>0</v>
      </c>
      <c r="CT321" s="2">
        <v>0</v>
      </c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16">
        <v>0</v>
      </c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16">
        <v>0</v>
      </c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16">
        <v>0</v>
      </c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S322" s="2">
        <v>0</v>
      </c>
      <c r="BT322" s="2">
        <v>0</v>
      </c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F322" s="2">
        <v>0</v>
      </c>
      <c r="CG322" s="2">
        <v>0</v>
      </c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S322" s="2">
        <v>0</v>
      </c>
      <c r="CT322" s="2">
        <v>0</v>
      </c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0</v>
      </c>
      <c r="J323" s="2">
        <v>0</v>
      </c>
      <c r="K323" s="2">
        <v>0</v>
      </c>
      <c r="L323" s="2">
        <v>1</v>
      </c>
      <c r="M323" s="2">
        <v>8</v>
      </c>
      <c r="N323" s="2">
        <v>0</v>
      </c>
      <c r="O323" s="2">
        <v>0</v>
      </c>
      <c r="P323" s="2">
        <v>5</v>
      </c>
      <c r="Q323" s="2">
        <v>1</v>
      </c>
      <c r="R323" s="2">
        <v>0</v>
      </c>
      <c r="S323" s="2">
        <v>0</v>
      </c>
      <c r="T323" s="16">
        <v>0</v>
      </c>
      <c r="U323" s="18">
        <f t="shared" si="38"/>
        <v>15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16">
        <v>0</v>
      </c>
      <c r="AH323" s="18">
        <f t="shared" si="39"/>
        <v>0</v>
      </c>
      <c r="AI323" s="15">
        <v>0</v>
      </c>
      <c r="AJ323" s="2">
        <v>0</v>
      </c>
      <c r="AK323" s="2">
        <v>0</v>
      </c>
      <c r="AL323" s="2">
        <v>1</v>
      </c>
      <c r="AM323" s="2">
        <v>8</v>
      </c>
      <c r="AN323" s="2">
        <v>0</v>
      </c>
      <c r="AO323" s="2">
        <v>0</v>
      </c>
      <c r="AP323" s="2">
        <v>5</v>
      </c>
      <c r="AQ323" s="2">
        <v>1</v>
      </c>
      <c r="AR323" s="2">
        <v>0</v>
      </c>
      <c r="AS323" s="2">
        <v>0</v>
      </c>
      <c r="AT323" s="16">
        <v>0</v>
      </c>
      <c r="AU323" s="18">
        <f t="shared" si="40"/>
        <v>15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T323" s="2">
        <v>0</v>
      </c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16">
        <v>0</v>
      </c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16">
        <v>0</v>
      </c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16">
        <v>0</v>
      </c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S324" s="2">
        <v>0</v>
      </c>
      <c r="BT324" s="2">
        <v>0</v>
      </c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F324" s="2">
        <v>0</v>
      </c>
      <c r="CG324" s="2">
        <v>0</v>
      </c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S324" s="2">
        <v>0</v>
      </c>
      <c r="CT324" s="2">
        <v>0</v>
      </c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16">
        <v>0</v>
      </c>
      <c r="U325" s="18">
        <f t="shared" si="3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16">
        <v>0</v>
      </c>
      <c r="AH325" s="18">
        <f t="shared" si="3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16">
        <v>0</v>
      </c>
      <c r="AU325" s="18">
        <f t="shared" si="4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S325" s="2">
        <v>0</v>
      </c>
      <c r="BT325" s="2">
        <v>0</v>
      </c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F325" s="2">
        <v>0</v>
      </c>
      <c r="CG325" s="2">
        <v>0</v>
      </c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S325" s="2">
        <v>0</v>
      </c>
      <c r="CT325" s="2">
        <v>0</v>
      </c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16">
        <v>0</v>
      </c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16">
        <v>0</v>
      </c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16">
        <v>0</v>
      </c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S326" s="2">
        <v>0</v>
      </c>
      <c r="BT326" s="2">
        <v>0</v>
      </c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0</v>
      </c>
      <c r="CT326" s="2">
        <v>0</v>
      </c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16">
        <v>9</v>
      </c>
      <c r="U327" s="18">
        <f t="shared" si="38"/>
        <v>9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16">
        <v>0</v>
      </c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16">
        <v>9</v>
      </c>
      <c r="AU327" s="18">
        <f t="shared" si="40"/>
        <v>9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S327" s="2">
        <v>0</v>
      </c>
      <c r="BT327" s="2">
        <v>0</v>
      </c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F327" s="2">
        <v>0</v>
      </c>
      <c r="CG327" s="2">
        <v>0</v>
      </c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S327" s="2">
        <v>0</v>
      </c>
      <c r="CT327" s="2">
        <v>0</v>
      </c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16">
        <v>0</v>
      </c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16">
        <v>0</v>
      </c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16">
        <v>0</v>
      </c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2">
        <v>0</v>
      </c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S328" s="2">
        <v>0</v>
      </c>
      <c r="BT328" s="2">
        <v>0</v>
      </c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F328" s="2">
        <v>0</v>
      </c>
      <c r="CG328" s="2">
        <v>0</v>
      </c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S328" s="2">
        <v>0</v>
      </c>
      <c r="CT328" s="2">
        <v>0</v>
      </c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16">
        <v>0</v>
      </c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16">
        <v>0</v>
      </c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16">
        <v>0</v>
      </c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2">
        <v>0</v>
      </c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S329" s="2">
        <v>0</v>
      </c>
      <c r="BT329" s="2">
        <v>0</v>
      </c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F329" s="2">
        <v>0</v>
      </c>
      <c r="CG329" s="2">
        <v>0</v>
      </c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S329" s="2">
        <v>0</v>
      </c>
      <c r="CT329" s="2">
        <v>0</v>
      </c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16">
        <v>0</v>
      </c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16">
        <v>0</v>
      </c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16">
        <v>0</v>
      </c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S330" s="2">
        <v>0</v>
      </c>
      <c r="BT330" s="2">
        <v>0</v>
      </c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F330" s="2">
        <v>0</v>
      </c>
      <c r="CG330" s="2">
        <v>0</v>
      </c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S330" s="2">
        <v>0</v>
      </c>
      <c r="CT330" s="2">
        <v>0</v>
      </c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16">
        <v>0</v>
      </c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16">
        <v>0</v>
      </c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16">
        <v>0</v>
      </c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S331" s="2">
        <v>0</v>
      </c>
      <c r="BT331" s="2">
        <v>0</v>
      </c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F331" s="2">
        <v>0</v>
      </c>
      <c r="CG331" s="2">
        <v>0</v>
      </c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S331" s="2">
        <v>0</v>
      </c>
      <c r="CT331" s="2">
        <v>0</v>
      </c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16">
        <v>0</v>
      </c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16">
        <v>0</v>
      </c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16">
        <v>0</v>
      </c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S332" s="2">
        <v>0</v>
      </c>
      <c r="BT332" s="2">
        <v>0</v>
      </c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0</v>
      </c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S332" s="2">
        <v>0</v>
      </c>
      <c r="CT332" s="2">
        <v>0</v>
      </c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61</v>
      </c>
      <c r="S333" s="2">
        <v>0</v>
      </c>
      <c r="T333" s="16">
        <v>24</v>
      </c>
      <c r="U333" s="18">
        <f t="shared" si="45"/>
        <v>85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16">
        <v>0</v>
      </c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61</v>
      </c>
      <c r="AS333" s="2">
        <v>0</v>
      </c>
      <c r="AT333" s="16">
        <v>24</v>
      </c>
      <c r="AU333" s="18">
        <f t="shared" si="47"/>
        <v>85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S333" s="2">
        <v>0</v>
      </c>
      <c r="BT333" s="2">
        <v>0</v>
      </c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F333" s="2">
        <v>0</v>
      </c>
      <c r="CG333" s="2">
        <v>0</v>
      </c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T333" s="2">
        <v>0</v>
      </c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16">
        <v>0</v>
      </c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16">
        <v>0</v>
      </c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16">
        <v>0</v>
      </c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S334" s="2">
        <v>0</v>
      </c>
      <c r="BT334" s="2">
        <v>0</v>
      </c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F334" s="2">
        <v>0</v>
      </c>
      <c r="CG334" s="2">
        <v>0</v>
      </c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S334" s="2">
        <v>0</v>
      </c>
      <c r="CT334" s="2">
        <v>0</v>
      </c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16">
        <v>0</v>
      </c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16">
        <v>0</v>
      </c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16">
        <v>0</v>
      </c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S335" s="2">
        <v>0</v>
      </c>
      <c r="BT335" s="2">
        <v>0</v>
      </c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S335" s="2">
        <v>0</v>
      </c>
      <c r="CT335" s="2">
        <v>0</v>
      </c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1</v>
      </c>
      <c r="L336" s="2">
        <v>1</v>
      </c>
      <c r="M336" s="2">
        <v>0</v>
      </c>
      <c r="N336" s="2">
        <v>2</v>
      </c>
      <c r="O336" s="2">
        <v>2</v>
      </c>
      <c r="P336" s="2">
        <v>0</v>
      </c>
      <c r="Q336" s="2">
        <v>0</v>
      </c>
      <c r="R336" s="2">
        <v>0</v>
      </c>
      <c r="S336" s="2">
        <v>0</v>
      </c>
      <c r="T336" s="16">
        <v>0</v>
      </c>
      <c r="U336" s="18">
        <f t="shared" si="45"/>
        <v>6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16">
        <v>0</v>
      </c>
      <c r="AH336" s="18">
        <f t="shared" si="46"/>
        <v>0</v>
      </c>
      <c r="AI336" s="15">
        <v>0</v>
      </c>
      <c r="AJ336" s="2">
        <v>0</v>
      </c>
      <c r="AK336" s="2">
        <v>1</v>
      </c>
      <c r="AL336" s="2">
        <v>1</v>
      </c>
      <c r="AM336" s="2">
        <v>0</v>
      </c>
      <c r="AN336" s="2">
        <v>1</v>
      </c>
      <c r="AO336" s="2">
        <v>2</v>
      </c>
      <c r="AP336" s="2">
        <v>0</v>
      </c>
      <c r="AQ336" s="2">
        <v>0</v>
      </c>
      <c r="AR336" s="2">
        <v>0</v>
      </c>
      <c r="AS336" s="2">
        <v>0</v>
      </c>
      <c r="AT336" s="16">
        <v>0</v>
      </c>
      <c r="AU336" s="18">
        <f t="shared" si="47"/>
        <v>5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S336" s="2">
        <v>0</v>
      </c>
      <c r="BT336" s="2">
        <v>0</v>
      </c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0</v>
      </c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S336" s="2">
        <v>0</v>
      </c>
      <c r="CT336" s="2">
        <v>0</v>
      </c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16">
        <v>0</v>
      </c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16">
        <v>0</v>
      </c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16">
        <v>0</v>
      </c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S337" s="2">
        <v>0</v>
      </c>
      <c r="BT337" s="2">
        <v>0</v>
      </c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F337" s="2">
        <v>0</v>
      </c>
      <c r="CG337" s="2">
        <v>0</v>
      </c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S337" s="2">
        <v>0</v>
      </c>
      <c r="CT337" s="2">
        <v>0</v>
      </c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16">
        <v>0</v>
      </c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16">
        <v>0</v>
      </c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16">
        <v>0</v>
      </c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2">
        <v>0</v>
      </c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S338" s="2">
        <v>0</v>
      </c>
      <c r="BT338" s="2">
        <v>0</v>
      </c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F338" s="2">
        <v>0</v>
      </c>
      <c r="CG338" s="2">
        <v>0</v>
      </c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S338" s="2">
        <v>0</v>
      </c>
      <c r="CT338" s="2">
        <v>0</v>
      </c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16">
        <v>0</v>
      </c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16">
        <v>0</v>
      </c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16">
        <v>0</v>
      </c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0</v>
      </c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S339" s="2">
        <v>0</v>
      </c>
      <c r="BT339" s="2">
        <v>0</v>
      </c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0</v>
      </c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S339" s="2">
        <v>0</v>
      </c>
      <c r="CT339" s="2">
        <v>0</v>
      </c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16">
        <v>0</v>
      </c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16">
        <v>0</v>
      </c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16">
        <v>0</v>
      </c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S340" s="2">
        <v>0</v>
      </c>
      <c r="BT340" s="2">
        <v>0</v>
      </c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0</v>
      </c>
      <c r="CT340" s="2">
        <v>0</v>
      </c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16">
        <v>0</v>
      </c>
      <c r="U341" s="18">
        <f t="shared" si="4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16">
        <v>0</v>
      </c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16">
        <v>0</v>
      </c>
      <c r="AU341" s="18">
        <f t="shared" si="4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S341" s="2">
        <v>0</v>
      </c>
      <c r="BT341" s="2">
        <v>0</v>
      </c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S341" s="2">
        <v>0</v>
      </c>
      <c r="CT341" s="2">
        <v>0</v>
      </c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9</v>
      </c>
      <c r="K342" s="2">
        <v>1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16">
        <v>0</v>
      </c>
      <c r="U342" s="18">
        <f t="shared" si="45"/>
        <v>10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16">
        <v>0</v>
      </c>
      <c r="AH342" s="18">
        <f t="shared" si="46"/>
        <v>0</v>
      </c>
      <c r="AI342" s="15">
        <v>0</v>
      </c>
      <c r="AJ342" s="2">
        <v>8</v>
      </c>
      <c r="AK342" s="2">
        <v>1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16">
        <v>0</v>
      </c>
      <c r="AU342" s="18">
        <f t="shared" si="47"/>
        <v>9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S342" s="2">
        <v>0</v>
      </c>
      <c r="BT342" s="2">
        <v>0</v>
      </c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F342" s="2">
        <v>0</v>
      </c>
      <c r="CG342" s="2">
        <v>0</v>
      </c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S342" s="2">
        <v>0</v>
      </c>
      <c r="CT342" s="2">
        <v>0</v>
      </c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16">
        <v>0</v>
      </c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16">
        <v>0</v>
      </c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16">
        <v>0</v>
      </c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2">
        <v>0</v>
      </c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S343" s="2">
        <v>0</v>
      </c>
      <c r="BT343" s="2">
        <v>0</v>
      </c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F343" s="2">
        <v>0</v>
      </c>
      <c r="CG343" s="2">
        <v>0</v>
      </c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T343" s="2">
        <v>0</v>
      </c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16">
        <v>0</v>
      </c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16">
        <v>0</v>
      </c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16">
        <v>0</v>
      </c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2">
        <v>0</v>
      </c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S344" s="2">
        <v>0</v>
      </c>
      <c r="BT344" s="2">
        <v>0</v>
      </c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F344" s="2">
        <v>0</v>
      </c>
      <c r="CG344" s="2">
        <v>0</v>
      </c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S344" s="2">
        <v>0</v>
      </c>
      <c r="CT344" s="2">
        <v>0</v>
      </c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16">
        <v>0</v>
      </c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16">
        <v>0</v>
      </c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16">
        <v>0</v>
      </c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S345" s="2">
        <v>0</v>
      </c>
      <c r="BT345" s="2">
        <v>0</v>
      </c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S345" s="2">
        <v>0</v>
      </c>
      <c r="CT345" s="2">
        <v>0</v>
      </c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16">
        <v>0</v>
      </c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16">
        <v>0</v>
      </c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16">
        <v>0</v>
      </c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S346" s="2">
        <v>0</v>
      </c>
      <c r="BT346" s="2">
        <v>0</v>
      </c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F346" s="2">
        <v>0</v>
      </c>
      <c r="CG346" s="2">
        <v>0</v>
      </c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T346" s="2">
        <v>0</v>
      </c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16">
        <v>0</v>
      </c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16">
        <v>0</v>
      </c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16">
        <v>0</v>
      </c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S347" s="2">
        <v>0</v>
      </c>
      <c r="BT347" s="2">
        <v>0</v>
      </c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F347" s="2">
        <v>0</v>
      </c>
      <c r="CG347" s="2">
        <v>0</v>
      </c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S347" s="2">
        <v>0</v>
      </c>
      <c r="CT347" s="2">
        <v>0</v>
      </c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16">
        <v>0</v>
      </c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16">
        <v>0</v>
      </c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16">
        <v>0</v>
      </c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S348" s="2">
        <v>0</v>
      </c>
      <c r="BT348" s="2">
        <v>0</v>
      </c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S348" s="2">
        <v>0</v>
      </c>
      <c r="CT348" s="2">
        <v>0</v>
      </c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0</v>
      </c>
      <c r="J349" s="2">
        <v>0</v>
      </c>
      <c r="K349" s="2">
        <v>0</v>
      </c>
      <c r="L349" s="2">
        <v>0</v>
      </c>
      <c r="M349" s="2">
        <v>13</v>
      </c>
      <c r="N349" s="2">
        <v>5</v>
      </c>
      <c r="O349" s="2">
        <v>2</v>
      </c>
      <c r="P349" s="2">
        <v>21</v>
      </c>
      <c r="Q349" s="2">
        <v>2</v>
      </c>
      <c r="R349" s="2">
        <v>0</v>
      </c>
      <c r="S349" s="2">
        <v>1</v>
      </c>
      <c r="T349" s="16">
        <v>1</v>
      </c>
      <c r="U349" s="18">
        <f t="shared" si="45"/>
        <v>45</v>
      </c>
      <c r="V349" s="15">
        <v>0</v>
      </c>
      <c r="W349" s="2">
        <v>0</v>
      </c>
      <c r="X349" s="2">
        <v>0</v>
      </c>
      <c r="Y349" s="2">
        <v>0</v>
      </c>
      <c r="Z349" s="2">
        <v>3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16">
        <v>0</v>
      </c>
      <c r="AH349" s="18">
        <f t="shared" si="46"/>
        <v>3</v>
      </c>
      <c r="AI349" s="15">
        <v>0</v>
      </c>
      <c r="AJ349" s="2">
        <v>0</v>
      </c>
      <c r="AK349" s="2">
        <v>0</v>
      </c>
      <c r="AL349" s="2">
        <v>0</v>
      </c>
      <c r="AM349" s="2">
        <v>11</v>
      </c>
      <c r="AN349" s="2">
        <v>5</v>
      </c>
      <c r="AO349" s="2">
        <v>2</v>
      </c>
      <c r="AP349" s="2">
        <v>20</v>
      </c>
      <c r="AQ349" s="2">
        <v>2</v>
      </c>
      <c r="AR349" s="2">
        <v>0</v>
      </c>
      <c r="AS349" s="2">
        <v>0</v>
      </c>
      <c r="AT349" s="16">
        <v>1</v>
      </c>
      <c r="AU349" s="18">
        <f t="shared" si="47"/>
        <v>41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2">
        <v>0</v>
      </c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S349" s="2">
        <v>0</v>
      </c>
      <c r="BT349" s="2">
        <v>0</v>
      </c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F349" s="2">
        <v>0</v>
      </c>
      <c r="CG349" s="2">
        <v>0</v>
      </c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S349" s="2">
        <v>0</v>
      </c>
      <c r="CT349" s="2">
        <v>0</v>
      </c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16">
        <v>0</v>
      </c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16">
        <v>0</v>
      </c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16">
        <v>0</v>
      </c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2">
        <v>0</v>
      </c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S350" s="2">
        <v>0</v>
      </c>
      <c r="BT350" s="2">
        <v>0</v>
      </c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F350" s="2">
        <v>0</v>
      </c>
      <c r="CG350" s="2">
        <v>0</v>
      </c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T350" s="2">
        <v>0</v>
      </c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16">
        <v>0</v>
      </c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16">
        <v>0</v>
      </c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16">
        <v>0</v>
      </c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2">
        <v>0</v>
      </c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S351" s="2">
        <v>0</v>
      </c>
      <c r="BT351" s="2">
        <v>0</v>
      </c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F351" s="2">
        <v>0</v>
      </c>
      <c r="CG351" s="2">
        <v>0</v>
      </c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S351" s="2">
        <v>0</v>
      </c>
      <c r="CT351" s="2">
        <v>0</v>
      </c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16">
        <v>0</v>
      </c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16">
        <v>0</v>
      </c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16">
        <v>0</v>
      </c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2">
        <v>0</v>
      </c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S352" s="2">
        <v>0</v>
      </c>
      <c r="BT352" s="2">
        <v>0</v>
      </c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F352" s="2">
        <v>0</v>
      </c>
      <c r="CG352" s="2">
        <v>0</v>
      </c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S352" s="2">
        <v>0</v>
      </c>
      <c r="CT352" s="2">
        <v>0</v>
      </c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16">
        <v>0</v>
      </c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16">
        <v>0</v>
      </c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16">
        <v>0</v>
      </c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G353" s="2">
        <v>0</v>
      </c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S353" s="2">
        <v>0</v>
      </c>
      <c r="BT353" s="2">
        <v>0</v>
      </c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F353" s="2">
        <v>0</v>
      </c>
      <c r="CG353" s="2">
        <v>0</v>
      </c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S353" s="2">
        <v>0</v>
      </c>
      <c r="CT353" s="2">
        <v>0</v>
      </c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16">
        <v>0</v>
      </c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16">
        <v>0</v>
      </c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16">
        <v>0</v>
      </c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2">
        <v>0</v>
      </c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S354" s="2">
        <v>0</v>
      </c>
      <c r="BT354" s="2">
        <v>0</v>
      </c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G354" s="2">
        <v>0</v>
      </c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S354" s="2">
        <v>0</v>
      </c>
      <c r="CT354" s="2">
        <v>0</v>
      </c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16">
        <v>0</v>
      </c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16">
        <v>0</v>
      </c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16">
        <v>0</v>
      </c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2">
        <v>0</v>
      </c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S355" s="2">
        <v>0</v>
      </c>
      <c r="BT355" s="2">
        <v>0</v>
      </c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F355" s="2">
        <v>0</v>
      </c>
      <c r="CG355" s="2">
        <v>0</v>
      </c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S355" s="2">
        <v>0</v>
      </c>
      <c r="CT355" s="2">
        <v>0</v>
      </c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3</v>
      </c>
      <c r="S356" s="2">
        <v>0</v>
      </c>
      <c r="T356" s="16">
        <v>0</v>
      </c>
      <c r="U356" s="18">
        <f t="shared" si="45"/>
        <v>3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16">
        <v>0</v>
      </c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3</v>
      </c>
      <c r="AS356" s="2">
        <v>0</v>
      </c>
      <c r="AT356" s="16">
        <v>0</v>
      </c>
      <c r="AU356" s="18">
        <f t="shared" si="47"/>
        <v>3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2">
        <v>0</v>
      </c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S356" s="2">
        <v>0</v>
      </c>
      <c r="BT356" s="2">
        <v>0</v>
      </c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F356" s="2">
        <v>0</v>
      </c>
      <c r="CG356" s="2">
        <v>0</v>
      </c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S356" s="2">
        <v>0</v>
      </c>
      <c r="CT356" s="2">
        <v>0</v>
      </c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16">
        <v>0</v>
      </c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16">
        <v>0</v>
      </c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16">
        <v>0</v>
      </c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2">
        <v>0</v>
      </c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S357" s="2">
        <v>0</v>
      </c>
      <c r="BT357" s="2">
        <v>0</v>
      </c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F357" s="2">
        <v>0</v>
      </c>
      <c r="CG357" s="2">
        <v>0</v>
      </c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S357" s="2">
        <v>0</v>
      </c>
      <c r="CT357" s="2">
        <v>0</v>
      </c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16">
        <v>0</v>
      </c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16">
        <v>0</v>
      </c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16">
        <v>0</v>
      </c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2">
        <v>0</v>
      </c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S358" s="2">
        <v>0</v>
      </c>
      <c r="BT358" s="2">
        <v>0</v>
      </c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S358" s="2">
        <v>0</v>
      </c>
      <c r="CT358" s="2">
        <v>0</v>
      </c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16">
        <v>0</v>
      </c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16">
        <v>0</v>
      </c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16">
        <v>0</v>
      </c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2">
        <v>0</v>
      </c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S359" s="2">
        <v>0</v>
      </c>
      <c r="BT359" s="2">
        <v>0</v>
      </c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F359" s="2">
        <v>0</v>
      </c>
      <c r="CG359" s="2">
        <v>0</v>
      </c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S359" s="2">
        <v>0</v>
      </c>
      <c r="CT359" s="2">
        <v>0</v>
      </c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16">
        <v>0</v>
      </c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16">
        <v>0</v>
      </c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16">
        <v>0</v>
      </c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F360" s="2">
        <v>0</v>
      </c>
      <c r="BG360" s="2">
        <v>0</v>
      </c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S360" s="2">
        <v>0</v>
      </c>
      <c r="BT360" s="2">
        <v>0</v>
      </c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F360" s="2">
        <v>0</v>
      </c>
      <c r="CG360" s="2">
        <v>0</v>
      </c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S360" s="2">
        <v>0</v>
      </c>
      <c r="CT360" s="2">
        <v>0</v>
      </c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16">
        <v>0</v>
      </c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16">
        <v>0</v>
      </c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16">
        <v>0</v>
      </c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2">
        <v>0</v>
      </c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S361" s="2">
        <v>0</v>
      </c>
      <c r="BT361" s="2">
        <v>0</v>
      </c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F361" s="2">
        <v>0</v>
      </c>
      <c r="CG361" s="2">
        <v>0</v>
      </c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S361" s="2">
        <v>0</v>
      </c>
      <c r="CT361" s="2">
        <v>0</v>
      </c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16">
        <v>0</v>
      </c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16">
        <v>0</v>
      </c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16">
        <v>0</v>
      </c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S362" s="2">
        <v>0</v>
      </c>
      <c r="BT362" s="2">
        <v>0</v>
      </c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T362" s="2">
        <v>0</v>
      </c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16">
        <v>0</v>
      </c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16">
        <v>0</v>
      </c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16">
        <v>0</v>
      </c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F363" s="2">
        <v>0</v>
      </c>
      <c r="BG363" s="2">
        <v>0</v>
      </c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S363" s="2">
        <v>0</v>
      </c>
      <c r="BT363" s="2">
        <v>0</v>
      </c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F363" s="2">
        <v>0</v>
      </c>
      <c r="CG363" s="2">
        <v>0</v>
      </c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S363" s="2">
        <v>0</v>
      </c>
      <c r="CT363" s="2">
        <v>0</v>
      </c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16">
        <v>0</v>
      </c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16">
        <v>0</v>
      </c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16">
        <v>0</v>
      </c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2">
        <v>0</v>
      </c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S364" s="2">
        <v>0</v>
      </c>
      <c r="BT364" s="2">
        <v>0</v>
      </c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F364" s="2">
        <v>0</v>
      </c>
      <c r="CG364" s="2">
        <v>0</v>
      </c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S364" s="2">
        <v>0</v>
      </c>
      <c r="CT364" s="2">
        <v>0</v>
      </c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16">
        <v>0</v>
      </c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16">
        <v>0</v>
      </c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16">
        <v>0</v>
      </c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2">
        <v>0</v>
      </c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S365" s="2">
        <v>0</v>
      </c>
      <c r="BT365" s="2">
        <v>0</v>
      </c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0</v>
      </c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T365" s="2">
        <v>0</v>
      </c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16">
        <v>0</v>
      </c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16">
        <v>0</v>
      </c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16">
        <v>0</v>
      </c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2">
        <v>0</v>
      </c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S366" s="2">
        <v>0</v>
      </c>
      <c r="BT366" s="2">
        <v>0</v>
      </c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F366" s="2">
        <v>0</v>
      </c>
      <c r="CG366" s="2">
        <v>0</v>
      </c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S366" s="2">
        <v>0</v>
      </c>
      <c r="CT366" s="2">
        <v>0</v>
      </c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0</v>
      </c>
      <c r="L367" s="2">
        <v>0</v>
      </c>
      <c r="M367" s="2">
        <v>2</v>
      </c>
      <c r="N367" s="2">
        <v>56</v>
      </c>
      <c r="O367" s="2">
        <v>23</v>
      </c>
      <c r="P367" s="2">
        <v>0</v>
      </c>
      <c r="Q367" s="2">
        <v>0</v>
      </c>
      <c r="R367" s="2">
        <v>0</v>
      </c>
      <c r="S367" s="2">
        <v>1</v>
      </c>
      <c r="T367" s="16">
        <v>0</v>
      </c>
      <c r="U367" s="18">
        <f t="shared" si="45"/>
        <v>82</v>
      </c>
      <c r="V367" s="15">
        <v>0</v>
      </c>
      <c r="W367" s="2">
        <v>0</v>
      </c>
      <c r="X367" s="2">
        <v>0</v>
      </c>
      <c r="Y367" s="2">
        <v>0</v>
      </c>
      <c r="Z367" s="2">
        <v>33</v>
      </c>
      <c r="AA367" s="2">
        <v>13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16">
        <v>0</v>
      </c>
      <c r="AH367" s="18">
        <f t="shared" si="46"/>
        <v>46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21</v>
      </c>
      <c r="AO367" s="2">
        <v>9</v>
      </c>
      <c r="AP367" s="2">
        <v>0</v>
      </c>
      <c r="AQ367" s="2">
        <v>0</v>
      </c>
      <c r="AR367" s="2">
        <v>0</v>
      </c>
      <c r="AS367" s="2">
        <v>1</v>
      </c>
      <c r="AT367" s="16">
        <v>0</v>
      </c>
      <c r="AU367" s="18">
        <f t="shared" si="47"/>
        <v>31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2">
        <v>0</v>
      </c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S367" s="2">
        <v>0</v>
      </c>
      <c r="BT367" s="2">
        <v>0</v>
      </c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F367" s="2">
        <v>0</v>
      </c>
      <c r="CG367" s="2">
        <v>0</v>
      </c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0</v>
      </c>
      <c r="CT367" s="2">
        <v>0</v>
      </c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16">
        <v>0</v>
      </c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16">
        <v>0</v>
      </c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16">
        <v>0</v>
      </c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G368" s="2">
        <v>0</v>
      </c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S368" s="2">
        <v>0</v>
      </c>
      <c r="BT368" s="2">
        <v>0</v>
      </c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F368" s="2">
        <v>0</v>
      </c>
      <c r="CG368" s="2">
        <v>0</v>
      </c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S368" s="2">
        <v>0</v>
      </c>
      <c r="CT368" s="2">
        <v>0</v>
      </c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0</v>
      </c>
      <c r="J369" s="2">
        <v>22</v>
      </c>
      <c r="K369" s="2">
        <v>2</v>
      </c>
      <c r="L369" s="2">
        <v>3</v>
      </c>
      <c r="M369" s="2">
        <v>18</v>
      </c>
      <c r="N369" s="2">
        <v>67</v>
      </c>
      <c r="O369" s="2">
        <v>0</v>
      </c>
      <c r="P369" s="2">
        <v>1</v>
      </c>
      <c r="Q369" s="2">
        <v>1</v>
      </c>
      <c r="R369" s="2">
        <v>14</v>
      </c>
      <c r="S369" s="2">
        <v>21</v>
      </c>
      <c r="T369" s="16">
        <v>12</v>
      </c>
      <c r="U369" s="18">
        <f t="shared" si="45"/>
        <v>161</v>
      </c>
      <c r="V369" s="15">
        <v>0</v>
      </c>
      <c r="W369" s="2">
        <v>0</v>
      </c>
      <c r="X369" s="2">
        <v>0</v>
      </c>
      <c r="Y369" s="2">
        <v>0</v>
      </c>
      <c r="Z369" s="2">
        <v>3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16">
        <v>0</v>
      </c>
      <c r="AH369" s="18">
        <f t="shared" si="46"/>
        <v>3</v>
      </c>
      <c r="AI369" s="15">
        <v>0</v>
      </c>
      <c r="AJ369" s="2">
        <v>22</v>
      </c>
      <c r="AK369" s="2">
        <v>2</v>
      </c>
      <c r="AL369" s="2">
        <v>3</v>
      </c>
      <c r="AM369" s="2">
        <v>15</v>
      </c>
      <c r="AN369" s="2">
        <v>53</v>
      </c>
      <c r="AO369" s="2">
        <v>0</v>
      </c>
      <c r="AP369" s="2">
        <v>1</v>
      </c>
      <c r="AQ369" s="2">
        <v>0</v>
      </c>
      <c r="AR369" s="2">
        <v>11</v>
      </c>
      <c r="AS369" s="2">
        <v>17</v>
      </c>
      <c r="AT369" s="16">
        <v>8</v>
      </c>
      <c r="AU369" s="18">
        <f t="shared" si="47"/>
        <v>132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G369" s="2">
        <v>0</v>
      </c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S369" s="2">
        <v>0</v>
      </c>
      <c r="BT369" s="2">
        <v>0</v>
      </c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F369" s="2">
        <v>0</v>
      </c>
      <c r="CG369" s="2">
        <v>0</v>
      </c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S369" s="2">
        <v>0</v>
      </c>
      <c r="CT369" s="2">
        <v>0</v>
      </c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0</v>
      </c>
      <c r="J370" s="2">
        <v>0</v>
      </c>
      <c r="K370" s="2">
        <v>0</v>
      </c>
      <c r="L370" s="2">
        <v>0</v>
      </c>
      <c r="M370" s="2">
        <v>45</v>
      </c>
      <c r="N370" s="2">
        <v>0</v>
      </c>
      <c r="O370" s="2">
        <v>0</v>
      </c>
      <c r="P370" s="2">
        <v>0</v>
      </c>
      <c r="Q370" s="2">
        <v>0</v>
      </c>
      <c r="R370" s="2">
        <v>11</v>
      </c>
      <c r="S370" s="2">
        <v>12</v>
      </c>
      <c r="T370" s="16">
        <v>13</v>
      </c>
      <c r="U370" s="18">
        <f t="shared" si="45"/>
        <v>81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16">
        <v>0</v>
      </c>
      <c r="AH370" s="18">
        <f t="shared" si="4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43</v>
      </c>
      <c r="AN370" s="2">
        <v>0</v>
      </c>
      <c r="AO370" s="2">
        <v>0</v>
      </c>
      <c r="AP370" s="2">
        <v>0</v>
      </c>
      <c r="AQ370" s="2">
        <v>0</v>
      </c>
      <c r="AR370" s="2">
        <v>7</v>
      </c>
      <c r="AS370" s="2">
        <v>8</v>
      </c>
      <c r="AT370" s="16">
        <v>7</v>
      </c>
      <c r="AU370" s="18">
        <f t="shared" si="47"/>
        <v>65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G370" s="2">
        <v>0</v>
      </c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S370" s="2">
        <v>0</v>
      </c>
      <c r="BT370" s="2">
        <v>0</v>
      </c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F370" s="2">
        <v>0</v>
      </c>
      <c r="CG370" s="2">
        <v>0</v>
      </c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S370" s="2">
        <v>0</v>
      </c>
      <c r="CT370" s="2">
        <v>0</v>
      </c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0</v>
      </c>
      <c r="J371" s="2">
        <v>0</v>
      </c>
      <c r="K371" s="2">
        <v>0</v>
      </c>
      <c r="L371" s="2">
        <v>0</v>
      </c>
      <c r="M371" s="2">
        <v>43</v>
      </c>
      <c r="N371" s="2">
        <v>33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16">
        <v>0</v>
      </c>
      <c r="U371" s="18">
        <f t="shared" si="45"/>
        <v>76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16">
        <v>0</v>
      </c>
      <c r="AH371" s="18">
        <f t="shared" si="4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39</v>
      </c>
      <c r="AN371" s="2">
        <v>28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16">
        <v>0</v>
      </c>
      <c r="AU371" s="18">
        <f t="shared" si="47"/>
        <v>67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S371" s="2">
        <v>0</v>
      </c>
      <c r="BT371" s="2">
        <v>0</v>
      </c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F371" s="2">
        <v>0</v>
      </c>
      <c r="CG371" s="2">
        <v>0</v>
      </c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S371" s="2">
        <v>0</v>
      </c>
      <c r="CT371" s="2">
        <v>0</v>
      </c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16">
        <v>0</v>
      </c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16">
        <v>0</v>
      </c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16">
        <v>0</v>
      </c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2">
        <v>0</v>
      </c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S372" s="2">
        <v>0</v>
      </c>
      <c r="BT372" s="2">
        <v>0</v>
      </c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F372" s="2">
        <v>0</v>
      </c>
      <c r="CG372" s="2">
        <v>0</v>
      </c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S372" s="2">
        <v>0</v>
      </c>
      <c r="CT372" s="2">
        <v>0</v>
      </c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</v>
      </c>
      <c r="P373" s="2">
        <v>66</v>
      </c>
      <c r="Q373" s="2">
        <v>23</v>
      </c>
      <c r="R373" s="2">
        <v>0</v>
      </c>
      <c r="S373" s="2">
        <v>0</v>
      </c>
      <c r="T373" s="16">
        <v>0</v>
      </c>
      <c r="U373" s="18">
        <f t="shared" si="45"/>
        <v>90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21</v>
      </c>
      <c r="AD373" s="2">
        <v>0</v>
      </c>
      <c r="AE373" s="2">
        <v>0</v>
      </c>
      <c r="AF373" s="2">
        <v>0</v>
      </c>
      <c r="AG373" s="16">
        <v>0</v>
      </c>
      <c r="AH373" s="18">
        <f t="shared" si="46"/>
        <v>21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31</v>
      </c>
      <c r="AQ373" s="2">
        <v>17</v>
      </c>
      <c r="AR373" s="2">
        <v>0</v>
      </c>
      <c r="AS373" s="2">
        <v>0</v>
      </c>
      <c r="AT373" s="16">
        <v>0</v>
      </c>
      <c r="AU373" s="18">
        <f t="shared" si="47"/>
        <v>48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F373" s="2">
        <v>0</v>
      </c>
      <c r="BG373" s="2">
        <v>0</v>
      </c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S373" s="2">
        <v>0</v>
      </c>
      <c r="BT373" s="2">
        <v>0</v>
      </c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F373" s="2">
        <v>0</v>
      </c>
      <c r="CG373" s="2">
        <v>0</v>
      </c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S373" s="2">
        <v>0</v>
      </c>
      <c r="CT373" s="2">
        <v>0</v>
      </c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</v>
      </c>
      <c r="O374" s="2">
        <v>24</v>
      </c>
      <c r="P374" s="2">
        <v>0</v>
      </c>
      <c r="Q374" s="2">
        <v>0</v>
      </c>
      <c r="R374" s="2">
        <v>0</v>
      </c>
      <c r="S374" s="2">
        <v>0</v>
      </c>
      <c r="T374" s="16">
        <v>0</v>
      </c>
      <c r="U374" s="18">
        <f t="shared" si="45"/>
        <v>25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16">
        <v>0</v>
      </c>
      <c r="AH374" s="18">
        <f t="shared" si="4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13</v>
      </c>
      <c r="AP374" s="2">
        <v>0</v>
      </c>
      <c r="AQ374" s="2">
        <v>0</v>
      </c>
      <c r="AR374" s="2">
        <v>0</v>
      </c>
      <c r="AS374" s="2">
        <v>0</v>
      </c>
      <c r="AT374" s="16">
        <v>0</v>
      </c>
      <c r="AU374" s="18">
        <f t="shared" si="47"/>
        <v>13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F374" s="2">
        <v>0</v>
      </c>
      <c r="BG374" s="2">
        <v>0</v>
      </c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S374" s="2">
        <v>0</v>
      </c>
      <c r="BT374" s="2">
        <v>0</v>
      </c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F374" s="2">
        <v>0</v>
      </c>
      <c r="CG374" s="2">
        <v>0</v>
      </c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S374" s="2">
        <v>0</v>
      </c>
      <c r="CT374" s="2">
        <v>0</v>
      </c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16">
        <v>0</v>
      </c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16">
        <v>0</v>
      </c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16">
        <v>0</v>
      </c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2">
        <v>0</v>
      </c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S375" s="2">
        <v>0</v>
      </c>
      <c r="BT375" s="2">
        <v>0</v>
      </c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F375" s="2">
        <v>0</v>
      </c>
      <c r="CG375" s="2">
        <v>0</v>
      </c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S375" s="2">
        <v>0</v>
      </c>
      <c r="CT375" s="2">
        <v>0</v>
      </c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46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16">
        <v>0</v>
      </c>
      <c r="U376" s="18">
        <f t="shared" si="45"/>
        <v>46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16">
        <v>0</v>
      </c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46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16">
        <v>0</v>
      </c>
      <c r="AU376" s="18">
        <f t="shared" si="47"/>
        <v>46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2">
        <v>0</v>
      </c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S376" s="2">
        <v>0</v>
      </c>
      <c r="BT376" s="2">
        <v>0</v>
      </c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F376" s="2">
        <v>0</v>
      </c>
      <c r="CG376" s="2">
        <v>0</v>
      </c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S376" s="2">
        <v>0</v>
      </c>
      <c r="CT376" s="2">
        <v>0</v>
      </c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13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16">
        <v>0</v>
      </c>
      <c r="U377" s="18">
        <f t="shared" si="45"/>
        <v>13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16">
        <v>0</v>
      </c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8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16">
        <v>0</v>
      </c>
      <c r="AU377" s="18">
        <f t="shared" si="47"/>
        <v>8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S377" s="2">
        <v>0</v>
      </c>
      <c r="BT377" s="2">
        <v>0</v>
      </c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F377" s="2">
        <v>0</v>
      </c>
      <c r="CG377" s="2">
        <v>0</v>
      </c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S377" s="2">
        <v>0</v>
      </c>
      <c r="CT377" s="2">
        <v>0</v>
      </c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16">
        <v>0</v>
      </c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16">
        <v>0</v>
      </c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16">
        <v>0</v>
      </c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2">
        <v>0</v>
      </c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S378" s="2">
        <v>0</v>
      </c>
      <c r="BT378" s="2">
        <v>0</v>
      </c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F378" s="2">
        <v>0</v>
      </c>
      <c r="CG378" s="2">
        <v>0</v>
      </c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T378" s="2">
        <v>0</v>
      </c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16">
        <v>0</v>
      </c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16">
        <v>0</v>
      </c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16">
        <v>0</v>
      </c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F379" s="2">
        <v>0</v>
      </c>
      <c r="BG379" s="2">
        <v>0</v>
      </c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S379" s="2">
        <v>0</v>
      </c>
      <c r="BT379" s="2">
        <v>0</v>
      </c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S379" s="2">
        <v>0</v>
      </c>
      <c r="CT379" s="2">
        <v>0</v>
      </c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0</v>
      </c>
      <c r="J380" s="2">
        <v>0</v>
      </c>
      <c r="K380" s="2">
        <v>0</v>
      </c>
      <c r="L380" s="2">
        <v>0</v>
      </c>
      <c r="M380" s="2">
        <v>52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16">
        <v>0</v>
      </c>
      <c r="U380" s="18">
        <f t="shared" si="45"/>
        <v>52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16">
        <v>0</v>
      </c>
      <c r="AH380" s="18">
        <f t="shared" si="4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51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16">
        <v>0</v>
      </c>
      <c r="AU380" s="18">
        <f t="shared" si="47"/>
        <v>51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2">
        <v>0</v>
      </c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S380" s="2">
        <v>0</v>
      </c>
      <c r="BT380" s="2">
        <v>0</v>
      </c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S380" s="2">
        <v>0</v>
      </c>
      <c r="CT380" s="2">
        <v>0</v>
      </c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16">
        <v>0</v>
      </c>
      <c r="U381" s="18">
        <f t="shared" si="4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16">
        <v>0</v>
      </c>
      <c r="AH381" s="18">
        <f t="shared" si="4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16">
        <v>0</v>
      </c>
      <c r="AU381" s="18">
        <f t="shared" si="4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2">
        <v>0</v>
      </c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S381" s="2">
        <v>0</v>
      </c>
      <c r="BT381" s="2">
        <v>0</v>
      </c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F381" s="2">
        <v>0</v>
      </c>
      <c r="CG381" s="2">
        <v>0</v>
      </c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S381" s="2">
        <v>0</v>
      </c>
      <c r="CT381" s="2">
        <v>0</v>
      </c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1</v>
      </c>
      <c r="Q382" s="2">
        <v>0</v>
      </c>
      <c r="R382" s="2">
        <v>0</v>
      </c>
      <c r="S382" s="2">
        <v>0</v>
      </c>
      <c r="T382" s="16">
        <v>0</v>
      </c>
      <c r="U382" s="18">
        <f t="shared" si="45"/>
        <v>1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16">
        <v>0</v>
      </c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1</v>
      </c>
      <c r="AQ382" s="2">
        <v>0</v>
      </c>
      <c r="AR382" s="2">
        <v>0</v>
      </c>
      <c r="AS382" s="2">
        <v>0</v>
      </c>
      <c r="AT382" s="16">
        <v>0</v>
      </c>
      <c r="AU382" s="18">
        <f t="shared" si="47"/>
        <v>1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2">
        <v>0</v>
      </c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S382" s="2">
        <v>0</v>
      </c>
      <c r="BT382" s="2">
        <v>0</v>
      </c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0</v>
      </c>
      <c r="CT382" s="2">
        <v>0</v>
      </c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16">
        <v>0</v>
      </c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16">
        <v>0</v>
      </c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16">
        <v>0</v>
      </c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G383" s="2">
        <v>0</v>
      </c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S383" s="2">
        <v>0</v>
      </c>
      <c r="BT383" s="2">
        <v>0</v>
      </c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F383" s="2">
        <v>0</v>
      </c>
      <c r="CG383" s="2">
        <v>0</v>
      </c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S383" s="2">
        <v>0</v>
      </c>
      <c r="CT383" s="2">
        <v>0</v>
      </c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16">
        <v>0</v>
      </c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16">
        <v>0</v>
      </c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16">
        <v>0</v>
      </c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G384" s="2">
        <v>0</v>
      </c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S384" s="2">
        <v>0</v>
      </c>
      <c r="BT384" s="2">
        <v>0</v>
      </c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S384" s="2">
        <v>0</v>
      </c>
      <c r="CT384" s="2">
        <v>0</v>
      </c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16">
        <v>0</v>
      </c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16">
        <v>0</v>
      </c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16">
        <v>0</v>
      </c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0</v>
      </c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S385" s="2">
        <v>0</v>
      </c>
      <c r="BT385" s="2">
        <v>0</v>
      </c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T385" s="2">
        <v>0</v>
      </c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16">
        <v>0</v>
      </c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16">
        <v>0</v>
      </c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16">
        <v>0</v>
      </c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0</v>
      </c>
      <c r="BG386" s="2">
        <v>0</v>
      </c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S386" s="2">
        <v>0</v>
      </c>
      <c r="BT386" s="2">
        <v>0</v>
      </c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F386" s="2">
        <v>0</v>
      </c>
      <c r="CG386" s="2">
        <v>0</v>
      </c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T386" s="2">
        <v>0</v>
      </c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16">
        <v>0</v>
      </c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16">
        <v>0</v>
      </c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16">
        <v>0</v>
      </c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2">
        <v>0</v>
      </c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S387" s="2">
        <v>0</v>
      </c>
      <c r="BT387" s="2">
        <v>0</v>
      </c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S387" s="2">
        <v>0</v>
      </c>
      <c r="CT387" s="2">
        <v>0</v>
      </c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16">
        <v>0</v>
      </c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16">
        <v>0</v>
      </c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16">
        <v>0</v>
      </c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F388" s="2">
        <v>0</v>
      </c>
      <c r="BG388" s="2">
        <v>0</v>
      </c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S388" s="2">
        <v>0</v>
      </c>
      <c r="BT388" s="2">
        <v>0</v>
      </c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F388" s="2">
        <v>0</v>
      </c>
      <c r="CG388" s="2">
        <v>0</v>
      </c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S388" s="2">
        <v>0</v>
      </c>
      <c r="CT388" s="2">
        <v>0</v>
      </c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16">
        <v>0</v>
      </c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16">
        <v>0</v>
      </c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16">
        <v>0</v>
      </c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2">
        <v>0</v>
      </c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S389" s="2">
        <v>0</v>
      </c>
      <c r="BT389" s="2">
        <v>0</v>
      </c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F389" s="2">
        <v>0</v>
      </c>
      <c r="CG389" s="2">
        <v>0</v>
      </c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T389" s="2">
        <v>0</v>
      </c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16">
        <v>0</v>
      </c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16">
        <v>0</v>
      </c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16">
        <v>0</v>
      </c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G390" s="2">
        <v>0</v>
      </c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S390" s="2">
        <v>0</v>
      </c>
      <c r="BT390" s="2">
        <v>0</v>
      </c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F390" s="2">
        <v>0</v>
      </c>
      <c r="CG390" s="2">
        <v>0</v>
      </c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S390" s="2">
        <v>0</v>
      </c>
      <c r="CT390" s="2">
        <v>0</v>
      </c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16">
        <v>0</v>
      </c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16">
        <v>0</v>
      </c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16">
        <v>0</v>
      </c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G391" s="2">
        <v>0</v>
      </c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S391" s="2">
        <v>0</v>
      </c>
      <c r="BT391" s="2">
        <v>0</v>
      </c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0</v>
      </c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S391" s="2">
        <v>0</v>
      </c>
      <c r="CT391" s="2">
        <v>0</v>
      </c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24</v>
      </c>
      <c r="J392" s="2">
        <v>4</v>
      </c>
      <c r="K392" s="2">
        <v>0</v>
      </c>
      <c r="L392" s="2">
        <v>1</v>
      </c>
      <c r="M392" s="2">
        <v>0</v>
      </c>
      <c r="N392" s="2">
        <v>5</v>
      </c>
      <c r="O392" s="2">
        <v>0</v>
      </c>
      <c r="P392" s="2">
        <v>8</v>
      </c>
      <c r="Q392" s="2">
        <v>10</v>
      </c>
      <c r="R392" s="2">
        <v>0</v>
      </c>
      <c r="S392" s="2">
        <v>0</v>
      </c>
      <c r="T392" s="16">
        <v>0</v>
      </c>
      <c r="U392" s="18">
        <f t="shared" ref="U392:U455" si="52">SUM(I392:T392)</f>
        <v>52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16">
        <v>0</v>
      </c>
      <c r="AH392" s="18">
        <f t="shared" ref="AH392:AH455" si="53">SUM(V392:AG392)</f>
        <v>0</v>
      </c>
      <c r="AI392" s="15">
        <v>23</v>
      </c>
      <c r="AJ392" s="2">
        <v>4</v>
      </c>
      <c r="AK392" s="2">
        <v>0</v>
      </c>
      <c r="AL392" s="2">
        <v>1</v>
      </c>
      <c r="AM392" s="2">
        <v>0</v>
      </c>
      <c r="AN392" s="2">
        <v>4</v>
      </c>
      <c r="AO392" s="2">
        <v>0</v>
      </c>
      <c r="AP392" s="2">
        <v>8</v>
      </c>
      <c r="AQ392" s="2">
        <v>10</v>
      </c>
      <c r="AR392" s="2">
        <v>0</v>
      </c>
      <c r="AS392" s="2">
        <v>0</v>
      </c>
      <c r="AT392" s="16">
        <v>0</v>
      </c>
      <c r="AU392" s="18">
        <f t="shared" ref="AU392:AU455" si="54">SUM(AI392:AT392)</f>
        <v>50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2">
        <v>0</v>
      </c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S392" s="2">
        <v>0</v>
      </c>
      <c r="BT392" s="2">
        <v>0</v>
      </c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T392" s="2">
        <v>0</v>
      </c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M393" s="2">
        <v>5</v>
      </c>
      <c r="N393" s="2">
        <v>4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16">
        <v>0</v>
      </c>
      <c r="U393" s="18">
        <f t="shared" si="52"/>
        <v>9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16">
        <v>0</v>
      </c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5</v>
      </c>
      <c r="AN393" s="2">
        <v>4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16">
        <v>0</v>
      </c>
      <c r="AU393" s="18">
        <f t="shared" si="54"/>
        <v>9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F393" s="2">
        <v>0</v>
      </c>
      <c r="BG393" s="2">
        <v>0</v>
      </c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S393" s="2">
        <v>0</v>
      </c>
      <c r="BT393" s="2">
        <v>0</v>
      </c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0</v>
      </c>
      <c r="CG393" s="2">
        <v>0</v>
      </c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T393" s="2">
        <v>0</v>
      </c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16">
        <v>0</v>
      </c>
      <c r="U394" s="18">
        <f t="shared" si="52"/>
        <v>0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16">
        <v>0</v>
      </c>
      <c r="AH394" s="18">
        <f t="shared" si="53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  <c r="AT394" s="16">
        <v>0</v>
      </c>
      <c r="AU394" s="18">
        <f t="shared" si="54"/>
        <v>0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F394" s="2">
        <v>0</v>
      </c>
      <c r="BG394" s="2">
        <v>0</v>
      </c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S394" s="2">
        <v>0</v>
      </c>
      <c r="BT394" s="2">
        <v>0</v>
      </c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F394" s="2">
        <v>0</v>
      </c>
      <c r="CG394" s="2">
        <v>0</v>
      </c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S394" s="2">
        <v>0</v>
      </c>
      <c r="CT394" s="2">
        <v>0</v>
      </c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2</v>
      </c>
      <c r="K395" s="2">
        <v>15</v>
      </c>
      <c r="L395" s="2">
        <v>0</v>
      </c>
      <c r="M395" s="2">
        <v>109</v>
      </c>
      <c r="N395" s="2">
        <v>4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16">
        <v>0</v>
      </c>
      <c r="U395" s="18">
        <f t="shared" si="52"/>
        <v>130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16">
        <v>0</v>
      </c>
      <c r="AH395" s="18">
        <f t="shared" si="53"/>
        <v>0</v>
      </c>
      <c r="AI395" s="15">
        <v>0</v>
      </c>
      <c r="AJ395" s="2">
        <v>2</v>
      </c>
      <c r="AK395" s="2">
        <v>14</v>
      </c>
      <c r="AL395" s="2">
        <v>0</v>
      </c>
      <c r="AM395" s="2">
        <v>103</v>
      </c>
      <c r="AN395" s="2">
        <v>4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16">
        <v>0</v>
      </c>
      <c r="AU395" s="18">
        <f t="shared" si="54"/>
        <v>123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F395" s="2">
        <v>0</v>
      </c>
      <c r="BG395" s="2">
        <v>0</v>
      </c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S395" s="2">
        <v>0</v>
      </c>
      <c r="BT395" s="2">
        <v>0</v>
      </c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F395" s="2">
        <v>0</v>
      </c>
      <c r="CG395" s="2">
        <v>0</v>
      </c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S395" s="2">
        <v>0</v>
      </c>
      <c r="CT395" s="2">
        <v>0</v>
      </c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16">
        <v>0</v>
      </c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16">
        <v>0</v>
      </c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16">
        <v>0</v>
      </c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2">
        <v>0</v>
      </c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S396" s="2">
        <v>0</v>
      </c>
      <c r="BT396" s="2">
        <v>0</v>
      </c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0</v>
      </c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16">
        <v>0</v>
      </c>
      <c r="U397" s="18">
        <f t="shared" si="52"/>
        <v>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16">
        <v>0</v>
      </c>
      <c r="AH397" s="18">
        <f t="shared" si="53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T397" s="16">
        <v>0</v>
      </c>
      <c r="AU397" s="18">
        <f t="shared" si="54"/>
        <v>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G397" s="2">
        <v>0</v>
      </c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S397" s="2">
        <v>0</v>
      </c>
      <c r="BT397" s="2">
        <v>0</v>
      </c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F397" s="2">
        <v>0</v>
      </c>
      <c r="CG397" s="2">
        <v>0</v>
      </c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S397" s="2">
        <v>0</v>
      </c>
      <c r="CT397" s="2">
        <v>0</v>
      </c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16">
        <v>0</v>
      </c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16">
        <v>0</v>
      </c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  <c r="AT398" s="16">
        <v>0</v>
      </c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F398" s="2">
        <v>0</v>
      </c>
      <c r="BG398" s="2">
        <v>0</v>
      </c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S398" s="2">
        <v>0</v>
      </c>
      <c r="BT398" s="2">
        <v>0</v>
      </c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F398" s="2">
        <v>0</v>
      </c>
      <c r="CG398" s="2">
        <v>0</v>
      </c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S398" s="2">
        <v>0</v>
      </c>
      <c r="CT398" s="2">
        <v>0</v>
      </c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16">
        <v>0</v>
      </c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16">
        <v>0</v>
      </c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16">
        <v>0</v>
      </c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G399" s="2">
        <v>0</v>
      </c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S399" s="2">
        <v>0</v>
      </c>
      <c r="BT399" s="2">
        <v>0</v>
      </c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0</v>
      </c>
      <c r="CG399" s="2">
        <v>0</v>
      </c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T399" s="2">
        <v>0</v>
      </c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16">
        <v>0</v>
      </c>
      <c r="U400" s="18">
        <f t="shared" si="52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16">
        <v>0</v>
      </c>
      <c r="AH400" s="18">
        <f t="shared" si="5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16">
        <v>0</v>
      </c>
      <c r="AU400" s="18">
        <f t="shared" si="54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2">
        <v>0</v>
      </c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S400" s="2">
        <v>0</v>
      </c>
      <c r="BT400" s="2">
        <v>0</v>
      </c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F400" s="2">
        <v>0</v>
      </c>
      <c r="CG400" s="2">
        <v>0</v>
      </c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S400" s="2">
        <v>0</v>
      </c>
      <c r="CT400" s="2">
        <v>0</v>
      </c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5</v>
      </c>
      <c r="J401" s="2">
        <v>5</v>
      </c>
      <c r="K401" s="2">
        <v>0</v>
      </c>
      <c r="L401" s="2">
        <v>0</v>
      </c>
      <c r="M401" s="2">
        <v>0</v>
      </c>
      <c r="N401" s="2">
        <v>3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16">
        <v>0</v>
      </c>
      <c r="U401" s="18">
        <f t="shared" si="52"/>
        <v>13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16">
        <v>0</v>
      </c>
      <c r="AH401" s="18">
        <f t="shared" si="53"/>
        <v>0</v>
      </c>
      <c r="AI401" s="15">
        <v>3</v>
      </c>
      <c r="AJ401" s="2">
        <v>5</v>
      </c>
      <c r="AK401" s="2">
        <v>0</v>
      </c>
      <c r="AL401" s="2">
        <v>0</v>
      </c>
      <c r="AM401" s="2">
        <v>0</v>
      </c>
      <c r="AN401" s="2">
        <v>1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16">
        <v>0</v>
      </c>
      <c r="AU401" s="18">
        <f t="shared" si="54"/>
        <v>9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2">
        <v>0</v>
      </c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S401" s="2">
        <v>0</v>
      </c>
      <c r="BT401" s="2">
        <v>0</v>
      </c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F401" s="2">
        <v>0</v>
      </c>
      <c r="CG401" s="2">
        <v>0</v>
      </c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T401" s="2">
        <v>0</v>
      </c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16">
        <v>0</v>
      </c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16">
        <v>0</v>
      </c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16">
        <v>0</v>
      </c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G402" s="2">
        <v>0</v>
      </c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S402" s="2">
        <v>0</v>
      </c>
      <c r="BT402" s="2">
        <v>0</v>
      </c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F402" s="2">
        <v>0</v>
      </c>
      <c r="CG402" s="2">
        <v>0</v>
      </c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T402" s="2">
        <v>0</v>
      </c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0</v>
      </c>
      <c r="J403" s="2">
        <v>6</v>
      </c>
      <c r="K403" s="2">
        <v>3</v>
      </c>
      <c r="L403" s="2">
        <v>0</v>
      </c>
      <c r="M403" s="2">
        <v>85</v>
      </c>
      <c r="N403" s="2">
        <v>173</v>
      </c>
      <c r="O403" s="2">
        <v>69</v>
      </c>
      <c r="P403" s="2">
        <v>24</v>
      </c>
      <c r="Q403" s="2">
        <v>13</v>
      </c>
      <c r="R403" s="2">
        <v>26</v>
      </c>
      <c r="S403" s="2">
        <v>31</v>
      </c>
      <c r="T403" s="16">
        <v>24</v>
      </c>
      <c r="U403" s="18">
        <f t="shared" si="52"/>
        <v>454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1</v>
      </c>
      <c r="AB403" s="2">
        <v>0</v>
      </c>
      <c r="AC403" s="2">
        <v>5</v>
      </c>
      <c r="AD403" s="2">
        <v>7</v>
      </c>
      <c r="AE403" s="2">
        <v>2</v>
      </c>
      <c r="AF403" s="2">
        <v>3</v>
      </c>
      <c r="AG403" s="16">
        <v>0</v>
      </c>
      <c r="AH403" s="18">
        <f t="shared" si="53"/>
        <v>18</v>
      </c>
      <c r="AI403" s="15">
        <v>0</v>
      </c>
      <c r="AJ403" s="2">
        <v>0</v>
      </c>
      <c r="AK403" s="2">
        <v>0</v>
      </c>
      <c r="AL403" s="2">
        <v>0</v>
      </c>
      <c r="AM403" s="2">
        <v>64</v>
      </c>
      <c r="AN403" s="2">
        <v>143</v>
      </c>
      <c r="AO403" s="2">
        <v>65</v>
      </c>
      <c r="AP403" s="2">
        <v>22</v>
      </c>
      <c r="AQ403" s="2">
        <v>14</v>
      </c>
      <c r="AR403" s="2">
        <v>27</v>
      </c>
      <c r="AS403" s="2">
        <v>31</v>
      </c>
      <c r="AT403" s="16">
        <v>20</v>
      </c>
      <c r="AU403" s="18">
        <f t="shared" si="54"/>
        <v>386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G403" s="2">
        <v>0</v>
      </c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T403" s="2">
        <v>0</v>
      </c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T403" s="2">
        <v>0</v>
      </c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0</v>
      </c>
      <c r="J404" s="2">
        <v>0</v>
      </c>
      <c r="K404" s="2">
        <v>0</v>
      </c>
      <c r="L404" s="2">
        <v>2</v>
      </c>
      <c r="M404" s="2">
        <v>95</v>
      </c>
      <c r="N404" s="2">
        <v>0</v>
      </c>
      <c r="O404" s="2">
        <v>14</v>
      </c>
      <c r="P404" s="2">
        <v>7</v>
      </c>
      <c r="Q404" s="2">
        <v>6</v>
      </c>
      <c r="R404" s="2">
        <v>0</v>
      </c>
      <c r="S404" s="2">
        <v>5</v>
      </c>
      <c r="T404" s="16">
        <v>0</v>
      </c>
      <c r="U404" s="18">
        <f t="shared" si="52"/>
        <v>129</v>
      </c>
      <c r="V404" s="15">
        <v>0</v>
      </c>
      <c r="W404" s="2">
        <v>1</v>
      </c>
      <c r="X404" s="2">
        <v>0</v>
      </c>
      <c r="Y404" s="2">
        <v>1</v>
      </c>
      <c r="Z404" s="2">
        <v>23</v>
      </c>
      <c r="AA404" s="2">
        <v>1</v>
      </c>
      <c r="AB404" s="2">
        <v>6</v>
      </c>
      <c r="AC404" s="2">
        <v>7</v>
      </c>
      <c r="AD404" s="2">
        <v>6</v>
      </c>
      <c r="AE404" s="2">
        <v>1</v>
      </c>
      <c r="AF404" s="2">
        <v>2</v>
      </c>
      <c r="AG404" s="16">
        <v>7</v>
      </c>
      <c r="AH404" s="18">
        <f t="shared" si="53"/>
        <v>55</v>
      </c>
      <c r="AI404" s="15">
        <v>0</v>
      </c>
      <c r="AJ404" s="2">
        <v>0</v>
      </c>
      <c r="AK404" s="2">
        <v>0</v>
      </c>
      <c r="AL404" s="2">
        <v>1</v>
      </c>
      <c r="AM404" s="2">
        <v>62</v>
      </c>
      <c r="AN404" s="2">
        <v>0</v>
      </c>
      <c r="AO404" s="2">
        <v>11</v>
      </c>
      <c r="AP404" s="2">
        <v>3</v>
      </c>
      <c r="AQ404" s="2">
        <v>3</v>
      </c>
      <c r="AR404" s="2">
        <v>0</v>
      </c>
      <c r="AS404" s="2">
        <v>0</v>
      </c>
      <c r="AT404" s="16">
        <v>0</v>
      </c>
      <c r="AU404" s="18">
        <f t="shared" si="54"/>
        <v>80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F404" s="2">
        <v>0</v>
      </c>
      <c r="BG404" s="2">
        <v>0</v>
      </c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S404" s="2">
        <v>0</v>
      </c>
      <c r="BT404" s="2">
        <v>0</v>
      </c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F404" s="2">
        <v>0</v>
      </c>
      <c r="CG404" s="2">
        <v>0</v>
      </c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S404" s="2">
        <v>0</v>
      </c>
      <c r="CT404" s="2">
        <v>0</v>
      </c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0</v>
      </c>
      <c r="J405" s="2">
        <v>9</v>
      </c>
      <c r="K405" s="2">
        <v>1</v>
      </c>
      <c r="L405" s="2">
        <v>0</v>
      </c>
      <c r="M405" s="2">
        <v>18</v>
      </c>
      <c r="N405" s="2">
        <v>12</v>
      </c>
      <c r="O405" s="2">
        <v>32</v>
      </c>
      <c r="P405" s="2">
        <v>8</v>
      </c>
      <c r="Q405" s="2">
        <v>1</v>
      </c>
      <c r="R405" s="2">
        <v>4</v>
      </c>
      <c r="S405" s="2">
        <v>3</v>
      </c>
      <c r="T405" s="16">
        <v>1</v>
      </c>
      <c r="U405" s="18">
        <f t="shared" si="52"/>
        <v>89</v>
      </c>
      <c r="V405" s="15">
        <v>0</v>
      </c>
      <c r="W405" s="2">
        <v>1</v>
      </c>
      <c r="X405" s="2">
        <v>0</v>
      </c>
      <c r="Y405" s="2">
        <v>1</v>
      </c>
      <c r="Z405" s="2">
        <v>1</v>
      </c>
      <c r="AA405" s="2">
        <v>0</v>
      </c>
      <c r="AB405" s="2">
        <v>1</v>
      </c>
      <c r="AC405" s="2">
        <v>1</v>
      </c>
      <c r="AD405" s="2">
        <v>0</v>
      </c>
      <c r="AE405" s="2">
        <v>0</v>
      </c>
      <c r="AF405" s="2">
        <v>0</v>
      </c>
      <c r="AG405" s="16">
        <v>1</v>
      </c>
      <c r="AH405" s="18">
        <f t="shared" si="53"/>
        <v>6</v>
      </c>
      <c r="AI405" s="15">
        <v>0</v>
      </c>
      <c r="AJ405" s="2">
        <v>0</v>
      </c>
      <c r="AK405" s="2">
        <v>1</v>
      </c>
      <c r="AL405" s="2">
        <v>0</v>
      </c>
      <c r="AM405" s="2">
        <v>13</v>
      </c>
      <c r="AN405" s="2">
        <v>11</v>
      </c>
      <c r="AO405" s="2">
        <v>32</v>
      </c>
      <c r="AP405" s="2">
        <v>10</v>
      </c>
      <c r="AQ405" s="2">
        <v>0</v>
      </c>
      <c r="AR405" s="2">
        <v>4</v>
      </c>
      <c r="AS405" s="2">
        <v>5</v>
      </c>
      <c r="AT405" s="16">
        <v>2</v>
      </c>
      <c r="AU405" s="18">
        <f t="shared" si="54"/>
        <v>78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F405" s="2">
        <v>0</v>
      </c>
      <c r="BG405" s="2">
        <v>0</v>
      </c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S405" s="2">
        <v>0</v>
      </c>
      <c r="BT405" s="2">
        <v>0</v>
      </c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F405" s="2">
        <v>0</v>
      </c>
      <c r="CG405" s="2">
        <v>0</v>
      </c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S405" s="2">
        <v>0</v>
      </c>
      <c r="CT405" s="2">
        <v>0</v>
      </c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1</v>
      </c>
      <c r="J406" s="2">
        <v>0</v>
      </c>
      <c r="K406" s="2">
        <v>0</v>
      </c>
      <c r="L406" s="2">
        <v>0</v>
      </c>
      <c r="M406" s="2">
        <v>29</v>
      </c>
      <c r="N406" s="2">
        <v>1</v>
      </c>
      <c r="O406" s="2">
        <v>5</v>
      </c>
      <c r="P406" s="2">
        <v>8</v>
      </c>
      <c r="Q406" s="2">
        <v>0</v>
      </c>
      <c r="R406" s="2">
        <v>0</v>
      </c>
      <c r="S406" s="2">
        <v>0</v>
      </c>
      <c r="T406" s="16">
        <v>0</v>
      </c>
      <c r="U406" s="18">
        <f t="shared" si="52"/>
        <v>44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16">
        <v>0</v>
      </c>
      <c r="AH406" s="18">
        <f t="shared" si="53"/>
        <v>0</v>
      </c>
      <c r="AI406" s="15">
        <v>1</v>
      </c>
      <c r="AJ406" s="2">
        <v>0</v>
      </c>
      <c r="AK406" s="2">
        <v>0</v>
      </c>
      <c r="AL406" s="2">
        <v>0</v>
      </c>
      <c r="AM406" s="2">
        <v>25</v>
      </c>
      <c r="AN406" s="2">
        <v>2</v>
      </c>
      <c r="AO406" s="2">
        <v>5</v>
      </c>
      <c r="AP406" s="2">
        <v>9</v>
      </c>
      <c r="AQ406" s="2">
        <v>0</v>
      </c>
      <c r="AR406" s="2">
        <v>0</v>
      </c>
      <c r="AS406" s="2">
        <v>0</v>
      </c>
      <c r="AT406" s="16">
        <v>0</v>
      </c>
      <c r="AU406" s="18">
        <f t="shared" si="54"/>
        <v>42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G406" s="2">
        <v>0</v>
      </c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  <c r="BT406" s="2">
        <v>0</v>
      </c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F406" s="2">
        <v>0</v>
      </c>
      <c r="CG406" s="2">
        <v>0</v>
      </c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S406" s="2">
        <v>0</v>
      </c>
      <c r="CT406" s="2">
        <v>0</v>
      </c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0</v>
      </c>
      <c r="J407" s="2">
        <v>0</v>
      </c>
      <c r="K407" s="2">
        <v>0</v>
      </c>
      <c r="L407" s="2">
        <v>0</v>
      </c>
      <c r="M407" s="2">
        <v>41</v>
      </c>
      <c r="N407" s="2">
        <v>22</v>
      </c>
      <c r="O407" s="2">
        <v>48</v>
      </c>
      <c r="P407" s="2">
        <v>12</v>
      </c>
      <c r="Q407" s="2">
        <v>3</v>
      </c>
      <c r="R407" s="2">
        <v>15</v>
      </c>
      <c r="S407" s="2">
        <v>4</v>
      </c>
      <c r="T407" s="16">
        <v>8</v>
      </c>
      <c r="U407" s="18">
        <f t="shared" si="52"/>
        <v>153</v>
      </c>
      <c r="V407" s="15">
        <v>0</v>
      </c>
      <c r="W407" s="2">
        <v>0</v>
      </c>
      <c r="X407" s="2">
        <v>1</v>
      </c>
      <c r="Y407" s="2">
        <v>0</v>
      </c>
      <c r="Z407" s="2">
        <v>2</v>
      </c>
      <c r="AA407" s="2">
        <v>3</v>
      </c>
      <c r="AB407" s="2">
        <v>0</v>
      </c>
      <c r="AC407" s="2">
        <v>0</v>
      </c>
      <c r="AD407" s="2">
        <v>1</v>
      </c>
      <c r="AE407" s="2">
        <v>0</v>
      </c>
      <c r="AF407" s="2">
        <v>0</v>
      </c>
      <c r="AG407" s="16">
        <v>1</v>
      </c>
      <c r="AH407" s="18">
        <f t="shared" si="53"/>
        <v>8</v>
      </c>
      <c r="AI407" s="15">
        <v>0</v>
      </c>
      <c r="AJ407" s="2">
        <v>0</v>
      </c>
      <c r="AK407" s="2">
        <v>0</v>
      </c>
      <c r="AL407" s="2">
        <v>0</v>
      </c>
      <c r="AM407" s="2">
        <v>26</v>
      </c>
      <c r="AN407" s="2">
        <v>19</v>
      </c>
      <c r="AO407" s="2">
        <v>45</v>
      </c>
      <c r="AP407" s="2">
        <v>8</v>
      </c>
      <c r="AQ407" s="2">
        <v>3</v>
      </c>
      <c r="AR407" s="2">
        <v>13</v>
      </c>
      <c r="AS407" s="2">
        <v>6</v>
      </c>
      <c r="AT407" s="16">
        <v>10</v>
      </c>
      <c r="AU407" s="18">
        <f t="shared" si="54"/>
        <v>130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G407" s="2">
        <v>0</v>
      </c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S407" s="2">
        <v>0</v>
      </c>
      <c r="BT407" s="2">
        <v>0</v>
      </c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F407" s="2">
        <v>0</v>
      </c>
      <c r="CG407" s="2">
        <v>0</v>
      </c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S407" s="2">
        <v>0</v>
      </c>
      <c r="CT407" s="2">
        <v>0</v>
      </c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16">
        <v>0</v>
      </c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16">
        <v>0</v>
      </c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16">
        <v>0</v>
      </c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F408" s="2">
        <v>0</v>
      </c>
      <c r="BG408" s="2">
        <v>0</v>
      </c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S408" s="2">
        <v>0</v>
      </c>
      <c r="BT408" s="2">
        <v>0</v>
      </c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F408" s="2">
        <v>0</v>
      </c>
      <c r="CG408" s="2">
        <v>0</v>
      </c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S408" s="2">
        <v>0</v>
      </c>
      <c r="CT408" s="2">
        <v>0</v>
      </c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16">
        <v>0</v>
      </c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16">
        <v>0</v>
      </c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16">
        <v>0</v>
      </c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G409" s="2">
        <v>0</v>
      </c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S409" s="2">
        <v>0</v>
      </c>
      <c r="BT409" s="2">
        <v>0</v>
      </c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F409" s="2">
        <v>0</v>
      </c>
      <c r="CG409" s="2">
        <v>0</v>
      </c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S409" s="2">
        <v>0</v>
      </c>
      <c r="CT409" s="2">
        <v>0</v>
      </c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16">
        <v>0</v>
      </c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16">
        <v>0</v>
      </c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16">
        <v>0</v>
      </c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G410" s="2">
        <v>0</v>
      </c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S410" s="2">
        <v>0</v>
      </c>
      <c r="BT410" s="2">
        <v>0</v>
      </c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F410" s="2">
        <v>0</v>
      </c>
      <c r="CG410" s="2">
        <v>0</v>
      </c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T410" s="2">
        <v>0</v>
      </c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16">
        <v>0</v>
      </c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16">
        <v>0</v>
      </c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16">
        <v>0</v>
      </c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2">
        <v>0</v>
      </c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S411" s="2">
        <v>0</v>
      </c>
      <c r="BT411" s="2">
        <v>0</v>
      </c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F411" s="2">
        <v>0</v>
      </c>
      <c r="CG411" s="2">
        <v>0</v>
      </c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S411" s="2">
        <v>0</v>
      </c>
      <c r="CT411" s="2">
        <v>0</v>
      </c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16">
        <v>0</v>
      </c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16">
        <v>0</v>
      </c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16">
        <v>0</v>
      </c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2">
        <v>0</v>
      </c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S412" s="2">
        <v>0</v>
      </c>
      <c r="BT412" s="2">
        <v>0</v>
      </c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F412" s="2">
        <v>0</v>
      </c>
      <c r="CG412" s="2">
        <v>0</v>
      </c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S412" s="2">
        <v>0</v>
      </c>
      <c r="CT412" s="2">
        <v>0</v>
      </c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16">
        <v>0</v>
      </c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16">
        <v>0</v>
      </c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16">
        <v>0</v>
      </c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F413" s="2">
        <v>0</v>
      </c>
      <c r="BG413" s="2">
        <v>0</v>
      </c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  <c r="BT413" s="2">
        <v>0</v>
      </c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F413" s="2">
        <v>0</v>
      </c>
      <c r="CG413" s="2">
        <v>0</v>
      </c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T413" s="2">
        <v>0</v>
      </c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16">
        <v>0</v>
      </c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16">
        <v>0</v>
      </c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16">
        <v>0</v>
      </c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F414" s="2">
        <v>0</v>
      </c>
      <c r="BG414" s="2">
        <v>0</v>
      </c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S414" s="2">
        <v>0</v>
      </c>
      <c r="BT414" s="2">
        <v>0</v>
      </c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F414" s="2">
        <v>0</v>
      </c>
      <c r="CG414" s="2">
        <v>0</v>
      </c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S414" s="2">
        <v>0</v>
      </c>
      <c r="CT414" s="2">
        <v>0</v>
      </c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16">
        <v>0</v>
      </c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16">
        <v>0</v>
      </c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16">
        <v>0</v>
      </c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G415" s="2">
        <v>0</v>
      </c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S415" s="2">
        <v>0</v>
      </c>
      <c r="BT415" s="2">
        <v>0</v>
      </c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F415" s="2">
        <v>0</v>
      </c>
      <c r="CG415" s="2">
        <v>0</v>
      </c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S415" s="2">
        <v>0</v>
      </c>
      <c r="CT415" s="2">
        <v>0</v>
      </c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16">
        <v>0</v>
      </c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16">
        <v>0</v>
      </c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16">
        <v>0</v>
      </c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F416" s="2">
        <v>0</v>
      </c>
      <c r="BG416" s="2">
        <v>0</v>
      </c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0</v>
      </c>
      <c r="BT416" s="2">
        <v>0</v>
      </c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F416" s="2">
        <v>0</v>
      </c>
      <c r="CG416" s="2">
        <v>0</v>
      </c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S416" s="2">
        <v>0</v>
      </c>
      <c r="CT416" s="2">
        <v>0</v>
      </c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16">
        <v>0</v>
      </c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16">
        <v>0</v>
      </c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16">
        <v>0</v>
      </c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G417" s="2">
        <v>0</v>
      </c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S417" s="2">
        <v>0</v>
      </c>
      <c r="BT417" s="2">
        <v>0</v>
      </c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F417" s="2">
        <v>0</v>
      </c>
      <c r="CG417" s="2">
        <v>0</v>
      </c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S417" s="2">
        <v>0</v>
      </c>
      <c r="CT417" s="2">
        <v>0</v>
      </c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16">
        <v>0</v>
      </c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16">
        <v>0</v>
      </c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16">
        <v>0</v>
      </c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G418" s="2">
        <v>0</v>
      </c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S418" s="2">
        <v>0</v>
      </c>
      <c r="BT418" s="2">
        <v>0</v>
      </c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F418" s="2">
        <v>0</v>
      </c>
      <c r="CG418" s="2">
        <v>0</v>
      </c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S418" s="2">
        <v>0</v>
      </c>
      <c r="CT418" s="2">
        <v>0</v>
      </c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16">
        <v>0</v>
      </c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16">
        <v>0</v>
      </c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16">
        <v>0</v>
      </c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F419" s="2">
        <v>0</v>
      </c>
      <c r="BG419" s="2">
        <v>0</v>
      </c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S419" s="2">
        <v>0</v>
      </c>
      <c r="BT419" s="2">
        <v>0</v>
      </c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F419" s="2">
        <v>0</v>
      </c>
      <c r="CG419" s="2">
        <v>0</v>
      </c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S419" s="2">
        <v>0</v>
      </c>
      <c r="CT419" s="2">
        <v>0</v>
      </c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16">
        <v>0</v>
      </c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16">
        <v>0</v>
      </c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16">
        <v>0</v>
      </c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F420" s="2">
        <v>0</v>
      </c>
      <c r="BG420" s="2">
        <v>0</v>
      </c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S420" s="2">
        <v>0</v>
      </c>
      <c r="BT420" s="2">
        <v>0</v>
      </c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F420" s="2">
        <v>0</v>
      </c>
      <c r="CG420" s="2">
        <v>0</v>
      </c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S420" s="2">
        <v>0</v>
      </c>
      <c r="CT420" s="2">
        <v>0</v>
      </c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16">
        <v>0</v>
      </c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16">
        <v>0</v>
      </c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16">
        <v>0</v>
      </c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F421" s="2">
        <v>0</v>
      </c>
      <c r="BG421" s="2">
        <v>0</v>
      </c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S421" s="2">
        <v>0</v>
      </c>
      <c r="BT421" s="2">
        <v>0</v>
      </c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F421" s="2">
        <v>0</v>
      </c>
      <c r="CG421" s="2">
        <v>0</v>
      </c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T421" s="2">
        <v>0</v>
      </c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16">
        <v>0</v>
      </c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16">
        <v>0</v>
      </c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16">
        <v>0</v>
      </c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2">
        <v>0</v>
      </c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S422" s="2">
        <v>0</v>
      </c>
      <c r="BT422" s="2">
        <v>0</v>
      </c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F422" s="2">
        <v>0</v>
      </c>
      <c r="CG422" s="2">
        <v>0</v>
      </c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T422" s="2">
        <v>0</v>
      </c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16">
        <v>0</v>
      </c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16">
        <v>0</v>
      </c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16">
        <v>0</v>
      </c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F423" s="2">
        <v>0</v>
      </c>
      <c r="BG423" s="2">
        <v>0</v>
      </c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S423" s="2">
        <v>0</v>
      </c>
      <c r="BT423" s="2">
        <v>0</v>
      </c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F423" s="2">
        <v>0</v>
      </c>
      <c r="CG423" s="2">
        <v>0</v>
      </c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S423" s="2">
        <v>0</v>
      </c>
      <c r="CT423" s="2">
        <v>0</v>
      </c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16">
        <v>0</v>
      </c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16">
        <v>0</v>
      </c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16">
        <v>0</v>
      </c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F424" s="2">
        <v>0</v>
      </c>
      <c r="BG424" s="2">
        <v>0</v>
      </c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S424" s="2">
        <v>0</v>
      </c>
      <c r="BT424" s="2">
        <v>0</v>
      </c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F424" s="2">
        <v>0</v>
      </c>
      <c r="CG424" s="2">
        <v>0</v>
      </c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T424" s="2">
        <v>0</v>
      </c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16">
        <v>0</v>
      </c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16">
        <v>0</v>
      </c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16">
        <v>0</v>
      </c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F425" s="2">
        <v>0</v>
      </c>
      <c r="BG425" s="2">
        <v>0</v>
      </c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S425" s="2">
        <v>0</v>
      </c>
      <c r="BT425" s="2">
        <v>0</v>
      </c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F425" s="2">
        <v>0</v>
      </c>
      <c r="CG425" s="2">
        <v>0</v>
      </c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S425" s="2">
        <v>0</v>
      </c>
      <c r="CT425" s="2">
        <v>0</v>
      </c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16">
        <v>0</v>
      </c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16">
        <v>0</v>
      </c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16">
        <v>0</v>
      </c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F426" s="2">
        <v>0</v>
      </c>
      <c r="BG426" s="2">
        <v>0</v>
      </c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S426" s="2">
        <v>0</v>
      </c>
      <c r="BT426" s="2">
        <v>0</v>
      </c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F426" s="2">
        <v>0</v>
      </c>
      <c r="CG426" s="2">
        <v>0</v>
      </c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S426" s="2">
        <v>0</v>
      </c>
      <c r="CT426" s="2">
        <v>0</v>
      </c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16">
        <v>0</v>
      </c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16">
        <v>0</v>
      </c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16">
        <v>0</v>
      </c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G427" s="2">
        <v>0</v>
      </c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S427" s="2">
        <v>0</v>
      </c>
      <c r="BT427" s="2">
        <v>0</v>
      </c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F427" s="2">
        <v>0</v>
      </c>
      <c r="CG427" s="2">
        <v>0</v>
      </c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S427" s="2">
        <v>0</v>
      </c>
      <c r="CT427" s="2">
        <v>0</v>
      </c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16">
        <v>0</v>
      </c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16">
        <v>0</v>
      </c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16">
        <v>0</v>
      </c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F428" s="2">
        <v>0</v>
      </c>
      <c r="BG428" s="2">
        <v>0</v>
      </c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S428" s="2">
        <v>0</v>
      </c>
      <c r="BT428" s="2">
        <v>0</v>
      </c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F428" s="2">
        <v>0</v>
      </c>
      <c r="CG428" s="2">
        <v>0</v>
      </c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S428" s="2">
        <v>0</v>
      </c>
      <c r="CT428" s="2">
        <v>0</v>
      </c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16">
        <v>0</v>
      </c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16">
        <v>0</v>
      </c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16">
        <v>0</v>
      </c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F429" s="2">
        <v>0</v>
      </c>
      <c r="BG429" s="2">
        <v>0</v>
      </c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S429" s="2">
        <v>0</v>
      </c>
      <c r="BT429" s="2">
        <v>0</v>
      </c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F429" s="2">
        <v>0</v>
      </c>
      <c r="CG429" s="2">
        <v>0</v>
      </c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S429" s="2">
        <v>0</v>
      </c>
      <c r="CT429" s="2">
        <v>0</v>
      </c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16">
        <v>0</v>
      </c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16">
        <v>0</v>
      </c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16">
        <v>0</v>
      </c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F430" s="2">
        <v>0</v>
      </c>
      <c r="BG430" s="2">
        <v>0</v>
      </c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S430" s="2">
        <v>0</v>
      </c>
      <c r="BT430" s="2">
        <v>0</v>
      </c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F430" s="2">
        <v>0</v>
      </c>
      <c r="CG430" s="2">
        <v>0</v>
      </c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S430" s="2">
        <v>0</v>
      </c>
      <c r="CT430" s="2">
        <v>0</v>
      </c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16">
        <v>0</v>
      </c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16">
        <v>0</v>
      </c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16">
        <v>0</v>
      </c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G431" s="2">
        <v>0</v>
      </c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S431" s="2">
        <v>0</v>
      </c>
      <c r="BT431" s="2">
        <v>0</v>
      </c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F431" s="2">
        <v>0</v>
      </c>
      <c r="CG431" s="2">
        <v>0</v>
      </c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S431" s="2">
        <v>0</v>
      </c>
      <c r="CT431" s="2">
        <v>0</v>
      </c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16">
        <v>0</v>
      </c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16">
        <v>0</v>
      </c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16">
        <v>0</v>
      </c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2">
        <v>0</v>
      </c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S432" s="2">
        <v>0</v>
      </c>
      <c r="BT432" s="2">
        <v>0</v>
      </c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F432" s="2">
        <v>0</v>
      </c>
      <c r="CG432" s="2">
        <v>0</v>
      </c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S432" s="2">
        <v>0</v>
      </c>
      <c r="CT432" s="2">
        <v>0</v>
      </c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16">
        <v>0</v>
      </c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16">
        <v>0</v>
      </c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16">
        <v>0</v>
      </c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F433" s="2">
        <v>0</v>
      </c>
      <c r="BG433" s="2">
        <v>0</v>
      </c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S433" s="2">
        <v>0</v>
      </c>
      <c r="BT433" s="2">
        <v>0</v>
      </c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F433" s="2">
        <v>0</v>
      </c>
      <c r="CG433" s="2">
        <v>0</v>
      </c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S433" s="2">
        <v>0</v>
      </c>
      <c r="CT433" s="2">
        <v>0</v>
      </c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16">
        <v>0</v>
      </c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16">
        <v>0</v>
      </c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16">
        <v>0</v>
      </c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2">
        <v>0</v>
      </c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S434" s="2">
        <v>0</v>
      </c>
      <c r="BT434" s="2">
        <v>0</v>
      </c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F434" s="2">
        <v>0</v>
      </c>
      <c r="CG434" s="2">
        <v>0</v>
      </c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S434" s="2">
        <v>0</v>
      </c>
      <c r="CT434" s="2">
        <v>0</v>
      </c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16">
        <v>0</v>
      </c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16">
        <v>0</v>
      </c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16">
        <v>0</v>
      </c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2">
        <v>0</v>
      </c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S435" s="2">
        <v>0</v>
      </c>
      <c r="BT435" s="2">
        <v>0</v>
      </c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F435" s="2">
        <v>0</v>
      </c>
      <c r="CG435" s="2">
        <v>0</v>
      </c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T435" s="2">
        <v>0</v>
      </c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16">
        <v>0</v>
      </c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16">
        <v>0</v>
      </c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16">
        <v>0</v>
      </c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G436" s="2">
        <v>0</v>
      </c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S436" s="2">
        <v>0</v>
      </c>
      <c r="BT436" s="2">
        <v>0</v>
      </c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F436" s="2">
        <v>0</v>
      </c>
      <c r="CG436" s="2">
        <v>0</v>
      </c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S436" s="2">
        <v>0</v>
      </c>
      <c r="CT436" s="2">
        <v>0</v>
      </c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16">
        <v>0</v>
      </c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16">
        <v>0</v>
      </c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16">
        <v>0</v>
      </c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G437" s="2">
        <v>0</v>
      </c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S437" s="2">
        <v>0</v>
      </c>
      <c r="BT437" s="2">
        <v>0</v>
      </c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F437" s="2">
        <v>0</v>
      </c>
      <c r="CG437" s="2">
        <v>0</v>
      </c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S437" s="2">
        <v>0</v>
      </c>
      <c r="CT437" s="2">
        <v>0</v>
      </c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16">
        <v>111</v>
      </c>
      <c r="U438" s="18">
        <f t="shared" si="52"/>
        <v>111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16">
        <v>5</v>
      </c>
      <c r="AH438" s="18">
        <f t="shared" si="53"/>
        <v>5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AT438" s="16">
        <v>99</v>
      </c>
      <c r="AU438" s="18">
        <f t="shared" si="54"/>
        <v>99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F438" s="2">
        <v>0</v>
      </c>
      <c r="BG438" s="2">
        <v>0</v>
      </c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S438" s="2">
        <v>0</v>
      </c>
      <c r="BT438" s="2">
        <v>0</v>
      </c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F438" s="2">
        <v>0</v>
      </c>
      <c r="CG438" s="2">
        <v>0</v>
      </c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S438" s="2">
        <v>0</v>
      </c>
      <c r="CT438" s="2">
        <v>0</v>
      </c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16">
        <v>198</v>
      </c>
      <c r="U439" s="18">
        <f t="shared" si="52"/>
        <v>198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16">
        <v>3</v>
      </c>
      <c r="AH439" s="18">
        <f t="shared" si="53"/>
        <v>3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16">
        <v>187</v>
      </c>
      <c r="AU439" s="18">
        <f t="shared" si="54"/>
        <v>187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F439" s="2">
        <v>0</v>
      </c>
      <c r="BG439" s="2">
        <v>0</v>
      </c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S439" s="2">
        <v>0</v>
      </c>
      <c r="BT439" s="2">
        <v>0</v>
      </c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F439" s="2">
        <v>0</v>
      </c>
      <c r="CG439" s="2">
        <v>0</v>
      </c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S439" s="2">
        <v>0</v>
      </c>
      <c r="CT439" s="2">
        <v>0</v>
      </c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417</v>
      </c>
      <c r="T440" s="16">
        <v>0</v>
      </c>
      <c r="U440" s="18">
        <f t="shared" si="52"/>
        <v>417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21</v>
      </c>
      <c r="AG440" s="16">
        <v>0</v>
      </c>
      <c r="AH440" s="18">
        <f t="shared" si="53"/>
        <v>21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392</v>
      </c>
      <c r="AT440" s="16">
        <v>0</v>
      </c>
      <c r="AU440" s="18">
        <f t="shared" si="54"/>
        <v>392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2">
        <v>0</v>
      </c>
      <c r="BG440" s="2">
        <v>0</v>
      </c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S440" s="2">
        <v>0</v>
      </c>
      <c r="BT440" s="2">
        <v>0</v>
      </c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F440" s="2">
        <v>0</v>
      </c>
      <c r="CG440" s="2">
        <v>0</v>
      </c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S440" s="2">
        <v>0</v>
      </c>
      <c r="CT440" s="2">
        <v>0</v>
      </c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16">
        <v>0</v>
      </c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16">
        <v>0</v>
      </c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16">
        <v>0</v>
      </c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2">
        <v>0</v>
      </c>
      <c r="BG441" s="2">
        <v>0</v>
      </c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S441" s="2">
        <v>0</v>
      </c>
      <c r="BT441" s="2">
        <v>0</v>
      </c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F441" s="2">
        <v>0</v>
      </c>
      <c r="CG441" s="2">
        <v>0</v>
      </c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S441" s="2">
        <v>0</v>
      </c>
      <c r="CT441" s="2">
        <v>0</v>
      </c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209</v>
      </c>
      <c r="S442" s="2">
        <v>0</v>
      </c>
      <c r="T442" s="16">
        <v>0</v>
      </c>
      <c r="U442" s="18">
        <f t="shared" si="52"/>
        <v>209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16">
        <v>0</v>
      </c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191</v>
      </c>
      <c r="AS442" s="2">
        <v>0</v>
      </c>
      <c r="AT442" s="16">
        <v>0</v>
      </c>
      <c r="AU442" s="18">
        <f t="shared" si="54"/>
        <v>191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2">
        <v>0</v>
      </c>
      <c r="BG442" s="2">
        <v>0</v>
      </c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S442" s="2">
        <v>0</v>
      </c>
      <c r="BT442" s="2">
        <v>0</v>
      </c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F442" s="2">
        <v>0</v>
      </c>
      <c r="CG442" s="2">
        <v>0</v>
      </c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S442" s="2">
        <v>0</v>
      </c>
      <c r="CT442" s="2">
        <v>0</v>
      </c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38</v>
      </c>
      <c r="S443" s="2">
        <v>0</v>
      </c>
      <c r="T443" s="16">
        <v>0</v>
      </c>
      <c r="U443" s="18">
        <f t="shared" si="52"/>
        <v>38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16">
        <v>0</v>
      </c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35</v>
      </c>
      <c r="AS443" s="2">
        <v>0</v>
      </c>
      <c r="AT443" s="16">
        <v>0</v>
      </c>
      <c r="AU443" s="18">
        <f t="shared" si="54"/>
        <v>35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G443" s="2">
        <v>0</v>
      </c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S443" s="2">
        <v>0</v>
      </c>
      <c r="BT443" s="2">
        <v>0</v>
      </c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F443" s="2">
        <v>0</v>
      </c>
      <c r="CG443" s="2">
        <v>0</v>
      </c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S443" s="2">
        <v>0</v>
      </c>
      <c r="CT443" s="2">
        <v>0</v>
      </c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16">
        <v>0</v>
      </c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16">
        <v>0</v>
      </c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16">
        <v>0</v>
      </c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2">
        <v>0</v>
      </c>
      <c r="BG444" s="2">
        <v>0</v>
      </c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S444" s="2">
        <v>0</v>
      </c>
      <c r="BT444" s="2">
        <v>0</v>
      </c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F444" s="2">
        <v>0</v>
      </c>
      <c r="CG444" s="2">
        <v>0</v>
      </c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T444" s="2">
        <v>0</v>
      </c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8</v>
      </c>
      <c r="S445" s="2">
        <v>0</v>
      </c>
      <c r="T445" s="16">
        <v>0</v>
      </c>
      <c r="U445" s="18">
        <f t="shared" si="52"/>
        <v>8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16">
        <v>0</v>
      </c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8</v>
      </c>
      <c r="AS445" s="2">
        <v>0</v>
      </c>
      <c r="AT445" s="16">
        <v>0</v>
      </c>
      <c r="AU445" s="18">
        <f t="shared" si="54"/>
        <v>8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2">
        <v>0</v>
      </c>
      <c r="BG445" s="2">
        <v>0</v>
      </c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S445" s="2">
        <v>0</v>
      </c>
      <c r="BT445" s="2">
        <v>0</v>
      </c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F445" s="2">
        <v>0</v>
      </c>
      <c r="CG445" s="2">
        <v>0</v>
      </c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S445" s="2">
        <v>0</v>
      </c>
      <c r="CT445" s="2">
        <v>0</v>
      </c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16">
        <v>0</v>
      </c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16">
        <v>0</v>
      </c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16">
        <v>0</v>
      </c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G446" s="2">
        <v>0</v>
      </c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S446" s="2">
        <v>0</v>
      </c>
      <c r="BT446" s="2">
        <v>0</v>
      </c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F446" s="2">
        <v>0</v>
      </c>
      <c r="CG446" s="2">
        <v>0</v>
      </c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S446" s="2">
        <v>0</v>
      </c>
      <c r="CT446" s="2">
        <v>0</v>
      </c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16">
        <v>0</v>
      </c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16">
        <v>0</v>
      </c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16">
        <v>0</v>
      </c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F447" s="2">
        <v>0</v>
      </c>
      <c r="BG447" s="2">
        <v>0</v>
      </c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S447" s="2">
        <v>0</v>
      </c>
      <c r="BT447" s="2">
        <v>0</v>
      </c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F447" s="2">
        <v>0</v>
      </c>
      <c r="CG447" s="2">
        <v>0</v>
      </c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T447" s="2">
        <v>0</v>
      </c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16">
        <v>0</v>
      </c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16">
        <v>0</v>
      </c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16">
        <v>0</v>
      </c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G448" s="2">
        <v>0</v>
      </c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S448" s="2">
        <v>0</v>
      </c>
      <c r="BT448" s="2">
        <v>0</v>
      </c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F448" s="2">
        <v>0</v>
      </c>
      <c r="CG448" s="2">
        <v>0</v>
      </c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S448" s="2">
        <v>0</v>
      </c>
      <c r="CT448" s="2">
        <v>0</v>
      </c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16">
        <v>0</v>
      </c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16">
        <v>0</v>
      </c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16">
        <v>0</v>
      </c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G449" s="2">
        <v>0</v>
      </c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S449" s="2">
        <v>0</v>
      </c>
      <c r="BT449" s="2">
        <v>0</v>
      </c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F449" s="2">
        <v>0</v>
      </c>
      <c r="CG449" s="2">
        <v>0</v>
      </c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S449" s="2">
        <v>0</v>
      </c>
      <c r="CT449" s="2">
        <v>0</v>
      </c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16">
        <v>0</v>
      </c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16">
        <v>0</v>
      </c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16">
        <v>0</v>
      </c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2">
        <v>0</v>
      </c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S450" s="2">
        <v>0</v>
      </c>
      <c r="BT450" s="2">
        <v>0</v>
      </c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F450" s="2">
        <v>0</v>
      </c>
      <c r="CG450" s="2">
        <v>0</v>
      </c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T450" s="2">
        <v>0</v>
      </c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16">
        <v>0</v>
      </c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16">
        <v>0</v>
      </c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16">
        <v>0</v>
      </c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2">
        <v>0</v>
      </c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S451" s="2">
        <v>0</v>
      </c>
      <c r="BT451" s="2">
        <v>0</v>
      </c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F451" s="2">
        <v>0</v>
      </c>
      <c r="CG451" s="2">
        <v>0</v>
      </c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T451" s="2">
        <v>0</v>
      </c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16">
        <v>0</v>
      </c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16">
        <v>0</v>
      </c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16">
        <v>0</v>
      </c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2">
        <v>0</v>
      </c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S452" s="2">
        <v>0</v>
      </c>
      <c r="BT452" s="2">
        <v>0</v>
      </c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F452" s="2">
        <v>0</v>
      </c>
      <c r="CG452" s="2">
        <v>0</v>
      </c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S452" s="2">
        <v>0</v>
      </c>
      <c r="CT452" s="2">
        <v>0</v>
      </c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8</v>
      </c>
      <c r="J453" s="2">
        <v>10</v>
      </c>
      <c r="K453" s="2">
        <v>9</v>
      </c>
      <c r="L453" s="2">
        <v>2</v>
      </c>
      <c r="M453" s="2">
        <v>0</v>
      </c>
      <c r="N453" s="2">
        <v>0</v>
      </c>
      <c r="O453" s="2">
        <v>0</v>
      </c>
      <c r="P453" s="2">
        <v>0</v>
      </c>
      <c r="Q453" s="2">
        <v>4</v>
      </c>
      <c r="R453" s="2">
        <v>0</v>
      </c>
      <c r="S453" s="2">
        <v>98</v>
      </c>
      <c r="T453" s="16">
        <v>0</v>
      </c>
      <c r="U453" s="18">
        <f t="shared" si="52"/>
        <v>131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22</v>
      </c>
      <c r="AG453" s="16">
        <v>0</v>
      </c>
      <c r="AH453" s="18">
        <f t="shared" si="53"/>
        <v>22</v>
      </c>
      <c r="AI453" s="15">
        <v>8</v>
      </c>
      <c r="AJ453" s="2">
        <v>10</v>
      </c>
      <c r="AK453" s="2">
        <v>8</v>
      </c>
      <c r="AL453" s="2">
        <v>2</v>
      </c>
      <c r="AM453" s="2">
        <v>0</v>
      </c>
      <c r="AN453" s="2">
        <v>0</v>
      </c>
      <c r="AO453" s="2">
        <v>0</v>
      </c>
      <c r="AP453" s="2">
        <v>0</v>
      </c>
      <c r="AQ453" s="2">
        <v>4</v>
      </c>
      <c r="AR453" s="2">
        <v>0</v>
      </c>
      <c r="AS453" s="2">
        <v>98</v>
      </c>
      <c r="AT453" s="16">
        <v>0</v>
      </c>
      <c r="AU453" s="18">
        <f t="shared" si="54"/>
        <v>130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2">
        <v>0</v>
      </c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S453" s="2">
        <v>0</v>
      </c>
      <c r="BT453" s="2">
        <v>0</v>
      </c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F453" s="2">
        <v>0</v>
      </c>
      <c r="CG453" s="2">
        <v>0</v>
      </c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T453" s="2">
        <v>0</v>
      </c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40</v>
      </c>
      <c r="T454" s="16">
        <v>77</v>
      </c>
      <c r="U454" s="18">
        <f t="shared" si="52"/>
        <v>117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9</v>
      </c>
      <c r="AG454" s="16">
        <v>7</v>
      </c>
      <c r="AH454" s="18">
        <f t="shared" si="53"/>
        <v>16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40</v>
      </c>
      <c r="AT454" s="16">
        <v>77</v>
      </c>
      <c r="AU454" s="18">
        <f t="shared" si="54"/>
        <v>117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G454" s="2">
        <v>0</v>
      </c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S454" s="2">
        <v>0</v>
      </c>
      <c r="BT454" s="2">
        <v>0</v>
      </c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F454" s="2">
        <v>0</v>
      </c>
      <c r="CG454" s="2">
        <v>0</v>
      </c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S454" s="2">
        <v>0</v>
      </c>
      <c r="CT454" s="2">
        <v>0</v>
      </c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16">
        <v>0</v>
      </c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16">
        <v>0</v>
      </c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16">
        <v>0</v>
      </c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2">
        <v>0</v>
      </c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S455" s="2">
        <v>0</v>
      </c>
      <c r="BT455" s="2">
        <v>0</v>
      </c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F455" s="2">
        <v>0</v>
      </c>
      <c r="CG455" s="2">
        <v>0</v>
      </c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S455" s="2">
        <v>0</v>
      </c>
      <c r="CT455" s="2">
        <v>0</v>
      </c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16">
        <v>20</v>
      </c>
      <c r="U456" s="18">
        <f t="shared" ref="U456:U486" si="59">SUM(I456:T456)</f>
        <v>20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16">
        <v>3</v>
      </c>
      <c r="AH456" s="18">
        <f t="shared" ref="AH456:AH486" si="60">SUM(V456:AG456)</f>
        <v>3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16">
        <v>20</v>
      </c>
      <c r="AU456" s="18">
        <f t="shared" ref="AU456:AU486" si="61">SUM(AI456:AT456)</f>
        <v>20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F456" s="2">
        <v>0</v>
      </c>
      <c r="BG456" s="2">
        <v>0</v>
      </c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S456" s="2">
        <v>0</v>
      </c>
      <c r="BT456" s="2">
        <v>0</v>
      </c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F456" s="2">
        <v>0</v>
      </c>
      <c r="CG456" s="2">
        <v>0</v>
      </c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S456" s="2">
        <v>0</v>
      </c>
      <c r="CT456" s="2">
        <v>0</v>
      </c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16">
        <v>0</v>
      </c>
      <c r="U457" s="18">
        <f t="shared" si="5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16">
        <v>0</v>
      </c>
      <c r="AH457" s="18">
        <f t="shared" si="6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16">
        <v>0</v>
      </c>
      <c r="AU457" s="18">
        <f t="shared" si="6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F457" s="2">
        <v>0</v>
      </c>
      <c r="BG457" s="2">
        <v>0</v>
      </c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S457" s="2">
        <v>0</v>
      </c>
      <c r="BT457" s="2">
        <v>0</v>
      </c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F457" s="2">
        <v>0</v>
      </c>
      <c r="CG457" s="2">
        <v>0</v>
      </c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T457" s="2">
        <v>0</v>
      </c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16">
        <v>0</v>
      </c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16">
        <v>0</v>
      </c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16">
        <v>0</v>
      </c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2">
        <v>0</v>
      </c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S458" s="2">
        <v>0</v>
      </c>
      <c r="BT458" s="2">
        <v>0</v>
      </c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F458" s="2">
        <v>0</v>
      </c>
      <c r="CG458" s="2">
        <v>0</v>
      </c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T458" s="2">
        <v>0</v>
      </c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16">
        <v>0</v>
      </c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16">
        <v>0</v>
      </c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16">
        <v>0</v>
      </c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2">
        <v>0</v>
      </c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S459" s="2">
        <v>0</v>
      </c>
      <c r="BT459" s="2">
        <v>0</v>
      </c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F459" s="2">
        <v>0</v>
      </c>
      <c r="CG459" s="2">
        <v>0</v>
      </c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S459" s="2">
        <v>0</v>
      </c>
      <c r="CT459" s="2">
        <v>0</v>
      </c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138</v>
      </c>
      <c r="Q460" s="2">
        <v>0</v>
      </c>
      <c r="R460" s="2">
        <v>0</v>
      </c>
      <c r="S460" s="2">
        <v>0</v>
      </c>
      <c r="T460" s="16">
        <v>0</v>
      </c>
      <c r="U460" s="18">
        <f t="shared" si="59"/>
        <v>138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8</v>
      </c>
      <c r="AD460" s="2">
        <v>0</v>
      </c>
      <c r="AE460" s="2">
        <v>0</v>
      </c>
      <c r="AF460" s="2">
        <v>0</v>
      </c>
      <c r="AG460" s="16">
        <v>0</v>
      </c>
      <c r="AH460" s="18">
        <f t="shared" si="60"/>
        <v>8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124</v>
      </c>
      <c r="AQ460" s="2">
        <v>0</v>
      </c>
      <c r="AR460" s="2">
        <v>0</v>
      </c>
      <c r="AS460" s="2">
        <v>0</v>
      </c>
      <c r="AT460" s="16">
        <v>0</v>
      </c>
      <c r="AU460" s="18">
        <f t="shared" si="61"/>
        <v>124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2">
        <v>0</v>
      </c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S460" s="2">
        <v>0</v>
      </c>
      <c r="BT460" s="2">
        <v>0</v>
      </c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F460" s="2">
        <v>0</v>
      </c>
      <c r="CG460" s="2">
        <v>0</v>
      </c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S460" s="2">
        <v>0</v>
      </c>
      <c r="CT460" s="2">
        <v>0</v>
      </c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16">
        <v>0</v>
      </c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16">
        <v>0</v>
      </c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16">
        <v>0</v>
      </c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G461" s="2">
        <v>0</v>
      </c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S461" s="2">
        <v>0</v>
      </c>
      <c r="BT461" s="2">
        <v>0</v>
      </c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F461" s="2">
        <v>0</v>
      </c>
      <c r="CG461" s="2">
        <v>0</v>
      </c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S461" s="2">
        <v>0</v>
      </c>
      <c r="CT461" s="2">
        <v>0</v>
      </c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16">
        <v>0</v>
      </c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16">
        <v>0</v>
      </c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16">
        <v>0</v>
      </c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2">
        <v>0</v>
      </c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S462" s="2">
        <v>0</v>
      </c>
      <c r="BT462" s="2">
        <v>0</v>
      </c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F462" s="2">
        <v>0</v>
      </c>
      <c r="CG462" s="2">
        <v>0</v>
      </c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S462" s="2">
        <v>0</v>
      </c>
      <c r="CT462" s="2">
        <v>0</v>
      </c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16">
        <v>0</v>
      </c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16">
        <v>0</v>
      </c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16">
        <v>0</v>
      </c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2">
        <v>0</v>
      </c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S463" s="2">
        <v>0</v>
      </c>
      <c r="BT463" s="2">
        <v>0</v>
      </c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F463" s="2">
        <v>0</v>
      </c>
      <c r="CG463" s="2">
        <v>0</v>
      </c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S463" s="2">
        <v>0</v>
      </c>
      <c r="CT463" s="2">
        <v>0</v>
      </c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16">
        <v>0</v>
      </c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16">
        <v>0</v>
      </c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16">
        <v>0</v>
      </c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2">
        <v>0</v>
      </c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S464" s="2">
        <v>0</v>
      </c>
      <c r="BT464" s="2">
        <v>0</v>
      </c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F464" s="2">
        <v>0</v>
      </c>
      <c r="CG464" s="2">
        <v>0</v>
      </c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S464" s="2">
        <v>0</v>
      </c>
      <c r="CT464" s="2">
        <v>0</v>
      </c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16">
        <v>0</v>
      </c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16">
        <v>0</v>
      </c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16">
        <v>0</v>
      </c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G465" s="2">
        <v>0</v>
      </c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S465" s="2">
        <v>0</v>
      </c>
      <c r="BT465" s="2">
        <v>0</v>
      </c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F465" s="2">
        <v>0</v>
      </c>
      <c r="CG465" s="2">
        <v>0</v>
      </c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S465" s="2">
        <v>0</v>
      </c>
      <c r="CT465" s="2">
        <v>0</v>
      </c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16">
        <v>0</v>
      </c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16">
        <v>0</v>
      </c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16">
        <v>0</v>
      </c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G466" s="2">
        <v>0</v>
      </c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S466" s="2">
        <v>0</v>
      </c>
      <c r="BT466" s="2">
        <v>0</v>
      </c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F466" s="2">
        <v>0</v>
      </c>
      <c r="CG466" s="2">
        <v>0</v>
      </c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S466" s="2">
        <v>0</v>
      </c>
      <c r="CT466" s="2">
        <v>0</v>
      </c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16">
        <v>0</v>
      </c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16">
        <v>0</v>
      </c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16">
        <v>0</v>
      </c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2">
        <v>0</v>
      </c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S467" s="2">
        <v>0</v>
      </c>
      <c r="BT467" s="2">
        <v>0</v>
      </c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F467" s="2">
        <v>0</v>
      </c>
      <c r="CG467" s="2">
        <v>0</v>
      </c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S467" s="2">
        <v>0</v>
      </c>
      <c r="CT467" s="2">
        <v>0</v>
      </c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16">
        <v>0</v>
      </c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16">
        <v>0</v>
      </c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16">
        <v>0</v>
      </c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2">
        <v>0</v>
      </c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S468" s="2">
        <v>0</v>
      </c>
      <c r="BT468" s="2">
        <v>0</v>
      </c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F468" s="2">
        <v>0</v>
      </c>
      <c r="CG468" s="2">
        <v>0</v>
      </c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S468" s="2">
        <v>0</v>
      </c>
      <c r="CT468" s="2">
        <v>0</v>
      </c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16">
        <v>0</v>
      </c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16">
        <v>0</v>
      </c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16">
        <v>0</v>
      </c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2">
        <v>0</v>
      </c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S469" s="2">
        <v>0</v>
      </c>
      <c r="BT469" s="2">
        <v>0</v>
      </c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F469" s="2">
        <v>0</v>
      </c>
      <c r="CG469" s="2">
        <v>0</v>
      </c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T469" s="2">
        <v>0</v>
      </c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16">
        <v>0</v>
      </c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16">
        <v>0</v>
      </c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16">
        <v>0</v>
      </c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2">
        <v>0</v>
      </c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S470" s="2">
        <v>0</v>
      </c>
      <c r="BT470" s="2">
        <v>0</v>
      </c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F470" s="2">
        <v>0</v>
      </c>
      <c r="CG470" s="2">
        <v>0</v>
      </c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S470" s="2">
        <v>0</v>
      </c>
      <c r="CT470" s="2">
        <v>0</v>
      </c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16">
        <v>0</v>
      </c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16">
        <v>0</v>
      </c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16">
        <v>0</v>
      </c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2">
        <v>0</v>
      </c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S471" s="2">
        <v>0</v>
      </c>
      <c r="BT471" s="2">
        <v>0</v>
      </c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F471" s="2">
        <v>0</v>
      </c>
      <c r="CG471" s="2">
        <v>0</v>
      </c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T471" s="2">
        <v>0</v>
      </c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16">
        <v>0</v>
      </c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16">
        <v>0</v>
      </c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16">
        <v>0</v>
      </c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2">
        <v>0</v>
      </c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S472" s="2">
        <v>0</v>
      </c>
      <c r="BT472" s="2">
        <v>0</v>
      </c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F472" s="2">
        <v>0</v>
      </c>
      <c r="CG472" s="2">
        <v>0</v>
      </c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S472" s="2">
        <v>0</v>
      </c>
      <c r="CT472" s="2">
        <v>0</v>
      </c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16">
        <v>0</v>
      </c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16">
        <v>0</v>
      </c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16">
        <v>0</v>
      </c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G473" s="2">
        <v>0</v>
      </c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S473" s="2">
        <v>0</v>
      </c>
      <c r="BT473" s="2">
        <v>0</v>
      </c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F473" s="2">
        <v>0</v>
      </c>
      <c r="CG473" s="2">
        <v>0</v>
      </c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S473" s="2">
        <v>0</v>
      </c>
      <c r="CT473" s="2">
        <v>0</v>
      </c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16">
        <v>0</v>
      </c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16">
        <v>0</v>
      </c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  <c r="AT474" s="16">
        <v>0</v>
      </c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F474" s="2">
        <v>0</v>
      </c>
      <c r="BG474" s="2">
        <v>0</v>
      </c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S474" s="2">
        <v>0</v>
      </c>
      <c r="BT474" s="2">
        <v>0</v>
      </c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F474" s="2">
        <v>0</v>
      </c>
      <c r="CG474" s="2">
        <v>0</v>
      </c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S474" s="2">
        <v>0</v>
      </c>
      <c r="CT474" s="2">
        <v>0</v>
      </c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16">
        <v>0</v>
      </c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16">
        <v>0</v>
      </c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T475" s="16">
        <v>0</v>
      </c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F475" s="2">
        <v>0</v>
      </c>
      <c r="BG475" s="2">
        <v>0</v>
      </c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S475" s="2">
        <v>0</v>
      </c>
      <c r="BT475" s="2">
        <v>0</v>
      </c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F475" s="2">
        <v>0</v>
      </c>
      <c r="CG475" s="2">
        <v>0</v>
      </c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S475" s="2">
        <v>0</v>
      </c>
      <c r="CT475" s="2">
        <v>0</v>
      </c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16">
        <v>0</v>
      </c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16">
        <v>0</v>
      </c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16">
        <v>0</v>
      </c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G476" s="2">
        <v>0</v>
      </c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S476" s="2">
        <v>0</v>
      </c>
      <c r="BT476" s="2">
        <v>0</v>
      </c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F476" s="2">
        <v>0</v>
      </c>
      <c r="CG476" s="2">
        <v>0</v>
      </c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S476" s="2">
        <v>0</v>
      </c>
      <c r="CT476" s="2">
        <v>0</v>
      </c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16">
        <v>0</v>
      </c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16">
        <v>0</v>
      </c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16">
        <v>0</v>
      </c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G477" s="2">
        <v>0</v>
      </c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S477" s="2">
        <v>0</v>
      </c>
      <c r="BT477" s="2">
        <v>0</v>
      </c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F477" s="2">
        <v>0</v>
      </c>
      <c r="CG477" s="2">
        <v>0</v>
      </c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S477" s="2">
        <v>0</v>
      </c>
      <c r="CT477" s="2">
        <v>0</v>
      </c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16">
        <v>0</v>
      </c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16">
        <v>0</v>
      </c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16">
        <v>0</v>
      </c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G478" s="2">
        <v>0</v>
      </c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S478" s="2">
        <v>0</v>
      </c>
      <c r="BT478" s="2">
        <v>0</v>
      </c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F478" s="2">
        <v>0</v>
      </c>
      <c r="CG478" s="2">
        <v>0</v>
      </c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S478" s="2">
        <v>0</v>
      </c>
      <c r="CT478" s="2">
        <v>0</v>
      </c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16">
        <v>0</v>
      </c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16">
        <v>0</v>
      </c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16">
        <v>0</v>
      </c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G479" s="2">
        <v>0</v>
      </c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S479" s="2">
        <v>0</v>
      </c>
      <c r="BT479" s="2">
        <v>0</v>
      </c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F479" s="2">
        <v>0</v>
      </c>
      <c r="CG479" s="2">
        <v>0</v>
      </c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S479" s="2">
        <v>0</v>
      </c>
      <c r="CT479" s="2">
        <v>0</v>
      </c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16">
        <v>0</v>
      </c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16">
        <v>0</v>
      </c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16">
        <v>0</v>
      </c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G480" s="2">
        <v>0</v>
      </c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S480" s="2">
        <v>0</v>
      </c>
      <c r="BT480" s="2">
        <v>0</v>
      </c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F480" s="2">
        <v>0</v>
      </c>
      <c r="CG480" s="2">
        <v>0</v>
      </c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S480" s="2">
        <v>0</v>
      </c>
      <c r="CT480" s="2">
        <v>0</v>
      </c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16">
        <v>0</v>
      </c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16">
        <v>0</v>
      </c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16">
        <v>0</v>
      </c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G481" s="2">
        <v>0</v>
      </c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S481" s="2">
        <v>0</v>
      </c>
      <c r="BT481" s="2">
        <v>0</v>
      </c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F481" s="2">
        <v>0</v>
      </c>
      <c r="CG481" s="2">
        <v>0</v>
      </c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S481" s="2">
        <v>0</v>
      </c>
      <c r="CT481" s="2">
        <v>0</v>
      </c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16">
        <v>0</v>
      </c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16">
        <v>0</v>
      </c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T482" s="16">
        <v>0</v>
      </c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F482" s="2">
        <v>0</v>
      </c>
      <c r="BG482" s="2">
        <v>0</v>
      </c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S482" s="2">
        <v>0</v>
      </c>
      <c r="BT482" s="2">
        <v>0</v>
      </c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F482" s="2">
        <v>0</v>
      </c>
      <c r="CG482" s="2">
        <v>0</v>
      </c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S482" s="2">
        <v>0</v>
      </c>
      <c r="CT482" s="2">
        <v>0</v>
      </c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16">
        <v>0</v>
      </c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16">
        <v>0</v>
      </c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16">
        <v>0</v>
      </c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F483" s="2">
        <v>0</v>
      </c>
      <c r="BG483" s="2">
        <v>0</v>
      </c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S483" s="2">
        <v>0</v>
      </c>
      <c r="BT483" s="2">
        <v>0</v>
      </c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F483" s="2">
        <v>0</v>
      </c>
      <c r="CG483" s="2">
        <v>0</v>
      </c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S483" s="2">
        <v>0</v>
      </c>
      <c r="CT483" s="2">
        <v>0</v>
      </c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16">
        <v>0</v>
      </c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16">
        <v>0</v>
      </c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16">
        <v>0</v>
      </c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G484" s="2">
        <v>0</v>
      </c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S484" s="2">
        <v>0</v>
      </c>
      <c r="BT484" s="2">
        <v>0</v>
      </c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F484" s="2">
        <v>0</v>
      </c>
      <c r="CG484" s="2">
        <v>0</v>
      </c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S484" s="2">
        <v>0</v>
      </c>
      <c r="CT484" s="2">
        <v>0</v>
      </c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16">
        <v>0</v>
      </c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16">
        <v>0</v>
      </c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16">
        <v>0</v>
      </c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G485" s="2">
        <v>0</v>
      </c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S485" s="2">
        <v>0</v>
      </c>
      <c r="BT485" s="2">
        <v>0</v>
      </c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F485" s="2">
        <v>0</v>
      </c>
      <c r="CG485" s="2">
        <v>0</v>
      </c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S485" s="2">
        <v>0</v>
      </c>
      <c r="CT485" s="2">
        <v>0</v>
      </c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16">
        <v>0</v>
      </c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16">
        <v>0</v>
      </c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16">
        <v>0</v>
      </c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G486" s="2">
        <v>0</v>
      </c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S486" s="2">
        <v>0</v>
      </c>
      <c r="BT486" s="2">
        <v>0</v>
      </c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F486" s="2">
        <v>0</v>
      </c>
      <c r="CG486" s="2">
        <v>0</v>
      </c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S486" s="2">
        <v>0</v>
      </c>
      <c r="CT486" s="2">
        <v>0</v>
      </c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16">
        <v>0</v>
      </c>
      <c r="U487" s="18">
        <f>SUM(I959:T959)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16">
        <v>0</v>
      </c>
      <c r="AH487" s="18">
        <f>SUM(V959:AG959)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16">
        <v>0</v>
      </c>
      <c r="AU487" s="18">
        <f>SUM(AI959:AT959)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2">
        <v>0</v>
      </c>
      <c r="BH487" s="18">
        <f>SUM(AV959:BG959)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S487" s="2">
        <v>0</v>
      </c>
      <c r="BT487" s="2">
        <v>0</v>
      </c>
      <c r="BU487" s="18">
        <f>SUM(BI959:BT959)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F487" s="2">
        <v>0</v>
      </c>
      <c r="CG487" s="2">
        <v>0</v>
      </c>
      <c r="CH487" s="18">
        <f>SUM(BV959:CG959)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T487" s="2">
        <v>0</v>
      </c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16">
        <v>0</v>
      </c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16">
        <v>0</v>
      </c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16">
        <v>0</v>
      </c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G488" s="2">
        <v>0</v>
      </c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S488" s="2">
        <v>0</v>
      </c>
      <c r="BT488" s="2">
        <v>0</v>
      </c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0</v>
      </c>
      <c r="CG488" s="2">
        <v>0</v>
      </c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T488" s="2">
        <v>0</v>
      </c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16">
        <v>0</v>
      </c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16">
        <v>0</v>
      </c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16">
        <v>0</v>
      </c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2">
        <v>0</v>
      </c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  <c r="BT489" s="2">
        <v>0</v>
      </c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F489" s="2">
        <v>0</v>
      </c>
      <c r="CG489" s="2">
        <v>0</v>
      </c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S489" s="2">
        <v>0</v>
      </c>
      <c r="CT489" s="2">
        <v>0</v>
      </c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25</v>
      </c>
      <c r="J490" s="2">
        <v>23</v>
      </c>
      <c r="K490" s="2">
        <v>13</v>
      </c>
      <c r="L490" s="2">
        <v>11</v>
      </c>
      <c r="M490" s="2">
        <v>15</v>
      </c>
      <c r="N490" s="2">
        <v>4</v>
      </c>
      <c r="O490" s="2">
        <v>6</v>
      </c>
      <c r="P490" s="2">
        <v>2</v>
      </c>
      <c r="Q490" s="2">
        <v>1</v>
      </c>
      <c r="R490" s="2">
        <v>2</v>
      </c>
      <c r="S490" s="2">
        <v>12</v>
      </c>
      <c r="T490" s="16">
        <v>0</v>
      </c>
      <c r="U490" s="18">
        <f t="shared" si="66"/>
        <v>114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16">
        <v>0</v>
      </c>
      <c r="AH490" s="18">
        <f t="shared" si="67"/>
        <v>0</v>
      </c>
      <c r="AI490" s="15">
        <v>20</v>
      </c>
      <c r="AJ490" s="2">
        <v>23</v>
      </c>
      <c r="AK490" s="2">
        <v>12</v>
      </c>
      <c r="AL490" s="2">
        <v>12</v>
      </c>
      <c r="AM490" s="2">
        <v>11</v>
      </c>
      <c r="AN490" s="2">
        <v>4</v>
      </c>
      <c r="AO490" s="2">
        <v>5</v>
      </c>
      <c r="AP490" s="2">
        <v>2</v>
      </c>
      <c r="AQ490" s="2">
        <v>1</v>
      </c>
      <c r="AR490" s="2">
        <v>1</v>
      </c>
      <c r="AS490" s="2">
        <v>11</v>
      </c>
      <c r="AT490" s="16">
        <v>0</v>
      </c>
      <c r="AU490" s="18">
        <f t="shared" si="68"/>
        <v>102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2">
        <v>0</v>
      </c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S490" s="2">
        <v>0</v>
      </c>
      <c r="BT490" s="2">
        <v>0</v>
      </c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F490" s="2">
        <v>0</v>
      </c>
      <c r="CG490" s="2">
        <v>0</v>
      </c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S490" s="2">
        <v>0</v>
      </c>
      <c r="CT490" s="2">
        <v>0</v>
      </c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172</v>
      </c>
      <c r="J491" s="2">
        <v>129</v>
      </c>
      <c r="K491" s="2">
        <v>75</v>
      </c>
      <c r="L491" s="2">
        <v>48</v>
      </c>
      <c r="M491" s="2">
        <v>49</v>
      </c>
      <c r="N491" s="2">
        <v>44</v>
      </c>
      <c r="O491" s="2">
        <v>43</v>
      </c>
      <c r="P491" s="2">
        <v>21</v>
      </c>
      <c r="Q491" s="2">
        <v>30</v>
      </c>
      <c r="R491" s="2">
        <v>26</v>
      </c>
      <c r="S491" s="2">
        <v>13</v>
      </c>
      <c r="T491" s="16">
        <v>18</v>
      </c>
      <c r="U491" s="18">
        <f t="shared" ref="U491" si="73">SUM(I491:T491)</f>
        <v>668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16</v>
      </c>
      <c r="AG491" s="16">
        <v>1</v>
      </c>
      <c r="AH491" s="18">
        <f t="shared" ref="AH491" si="74">SUM(V491:AG491)</f>
        <v>17</v>
      </c>
      <c r="AI491" s="15">
        <v>162</v>
      </c>
      <c r="AJ491" s="2">
        <v>124</v>
      </c>
      <c r="AK491" s="2">
        <v>66</v>
      </c>
      <c r="AL491" s="2">
        <v>40</v>
      </c>
      <c r="AM491" s="2">
        <v>42</v>
      </c>
      <c r="AN491" s="2">
        <v>15</v>
      </c>
      <c r="AO491" s="2">
        <v>22</v>
      </c>
      <c r="AP491" s="2">
        <v>15</v>
      </c>
      <c r="AQ491" s="2">
        <v>19</v>
      </c>
      <c r="AR491" s="2">
        <v>25</v>
      </c>
      <c r="AS491" s="2">
        <v>12</v>
      </c>
      <c r="AT491" s="16">
        <v>20</v>
      </c>
      <c r="AU491" s="18">
        <f t="shared" ref="AU491" si="75">SUM(AI491:AT491)</f>
        <v>562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F491" s="2">
        <v>0</v>
      </c>
      <c r="BG491" s="2">
        <v>0</v>
      </c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S491" s="2">
        <v>0</v>
      </c>
      <c r="BT491" s="2">
        <v>0</v>
      </c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F491" s="2">
        <v>0</v>
      </c>
      <c r="CG491" s="2">
        <v>0</v>
      </c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S491" s="2">
        <v>0</v>
      </c>
      <c r="CT491" s="2">
        <v>0</v>
      </c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16">
        <v>0</v>
      </c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16">
        <v>0</v>
      </c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S492" s="2">
        <v>0</v>
      </c>
      <c r="AT492" s="16">
        <v>0</v>
      </c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F492" s="2">
        <v>0</v>
      </c>
      <c r="BG492" s="2">
        <v>0</v>
      </c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S492" s="2">
        <v>0</v>
      </c>
      <c r="BT492" s="2">
        <v>0</v>
      </c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F492" s="2">
        <v>0</v>
      </c>
      <c r="CG492" s="2">
        <v>0</v>
      </c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S492" s="2">
        <v>0</v>
      </c>
      <c r="CT492" s="2">
        <v>0</v>
      </c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16">
        <v>0</v>
      </c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16">
        <v>0</v>
      </c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T493" s="16">
        <v>0</v>
      </c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F493" s="2">
        <v>0</v>
      </c>
      <c r="BG493" s="2">
        <v>0</v>
      </c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S493" s="2">
        <v>0</v>
      </c>
      <c r="BT493" s="2">
        <v>0</v>
      </c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F493" s="2">
        <v>0</v>
      </c>
      <c r="CG493" s="2">
        <v>0</v>
      </c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S493" s="2">
        <v>0</v>
      </c>
      <c r="CT493" s="2">
        <v>0</v>
      </c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16">
        <v>0</v>
      </c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16">
        <v>0</v>
      </c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16">
        <v>0</v>
      </c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F494" s="2">
        <v>0</v>
      </c>
      <c r="BG494" s="2">
        <v>0</v>
      </c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S494" s="2">
        <v>0</v>
      </c>
      <c r="BT494" s="2">
        <v>0</v>
      </c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F494" s="2">
        <v>0</v>
      </c>
      <c r="CG494" s="2">
        <v>0</v>
      </c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S494" s="2">
        <v>0</v>
      </c>
      <c r="CT494" s="2">
        <v>0</v>
      </c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16">
        <v>0</v>
      </c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16">
        <v>0</v>
      </c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16">
        <v>0</v>
      </c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F495" s="2">
        <v>0</v>
      </c>
      <c r="BG495" s="2">
        <v>0</v>
      </c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S495" s="2">
        <v>0</v>
      </c>
      <c r="BT495" s="2">
        <v>0</v>
      </c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F495" s="2">
        <v>0</v>
      </c>
      <c r="CG495" s="2">
        <v>0</v>
      </c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S495" s="2">
        <v>0</v>
      </c>
      <c r="CT495" s="2">
        <v>0</v>
      </c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16">
        <v>0</v>
      </c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16">
        <v>0</v>
      </c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T496" s="16">
        <v>0</v>
      </c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F496" s="2">
        <v>0</v>
      </c>
      <c r="BG496" s="2">
        <v>0</v>
      </c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S496" s="2">
        <v>0</v>
      </c>
      <c r="BT496" s="2">
        <v>0</v>
      </c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F496" s="2">
        <v>0</v>
      </c>
      <c r="CG496" s="2">
        <v>0</v>
      </c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S496" s="2">
        <v>0</v>
      </c>
      <c r="CT496" s="2">
        <v>0</v>
      </c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16">
        <v>0</v>
      </c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16">
        <v>0</v>
      </c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T497" s="16">
        <v>0</v>
      </c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F497" s="2">
        <v>0</v>
      </c>
      <c r="BG497" s="2">
        <v>0</v>
      </c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S497" s="2">
        <v>0</v>
      </c>
      <c r="BT497" s="2">
        <v>0</v>
      </c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F497" s="2">
        <v>0</v>
      </c>
      <c r="CG497" s="2">
        <v>0</v>
      </c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S497" s="2">
        <v>0</v>
      </c>
      <c r="CT497" s="2">
        <v>0</v>
      </c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16">
        <v>0</v>
      </c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16">
        <v>0</v>
      </c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T498" s="16">
        <v>0</v>
      </c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F498" s="2">
        <v>0</v>
      </c>
      <c r="BG498" s="2">
        <v>0</v>
      </c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S498" s="2">
        <v>0</v>
      </c>
      <c r="BT498" s="2">
        <v>0</v>
      </c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F498" s="2">
        <v>0</v>
      </c>
      <c r="CG498" s="2">
        <v>0</v>
      </c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S498" s="2">
        <v>0</v>
      </c>
      <c r="CT498" s="2">
        <v>0</v>
      </c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16">
        <v>0</v>
      </c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16">
        <v>0</v>
      </c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  <c r="AT499" s="16">
        <v>0</v>
      </c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F499" s="2">
        <v>0</v>
      </c>
      <c r="BG499" s="2">
        <v>0</v>
      </c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S499" s="2">
        <v>0</v>
      </c>
      <c r="BT499" s="2">
        <v>0</v>
      </c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F499" s="2">
        <v>0</v>
      </c>
      <c r="CG499" s="2">
        <v>0</v>
      </c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S499" s="2">
        <v>0</v>
      </c>
      <c r="CT499" s="2">
        <v>0</v>
      </c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16">
        <v>0</v>
      </c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16">
        <v>0</v>
      </c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S500" s="2">
        <v>0</v>
      </c>
      <c r="AT500" s="16">
        <v>0</v>
      </c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F500" s="2">
        <v>0</v>
      </c>
      <c r="BG500" s="2">
        <v>0</v>
      </c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S500" s="2">
        <v>0</v>
      </c>
      <c r="BT500" s="2">
        <v>0</v>
      </c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F500" s="2">
        <v>0</v>
      </c>
      <c r="CG500" s="2">
        <v>0</v>
      </c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S500" s="2">
        <v>0</v>
      </c>
      <c r="CT500" s="2">
        <v>0</v>
      </c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16">
        <v>0</v>
      </c>
      <c r="U501" s="18">
        <f t="shared" si="66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16">
        <v>0</v>
      </c>
      <c r="AH501" s="18">
        <f t="shared" si="86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S501" s="2">
        <v>0</v>
      </c>
      <c r="AT501" s="16">
        <v>0</v>
      </c>
      <c r="AU501" s="18">
        <f t="shared" si="87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F501" s="2">
        <v>0</v>
      </c>
      <c r="BG501" s="2">
        <v>0</v>
      </c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S501" s="2">
        <v>0</v>
      </c>
      <c r="BT501" s="2">
        <v>0</v>
      </c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F501" s="2">
        <v>0</v>
      </c>
      <c r="CG501" s="2">
        <v>0</v>
      </c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S501" s="2">
        <v>0</v>
      </c>
      <c r="CT501" s="2">
        <v>0</v>
      </c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16">
        <v>0</v>
      </c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16">
        <v>0</v>
      </c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T502" s="16">
        <v>0</v>
      </c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F502" s="2">
        <v>0</v>
      </c>
      <c r="BG502" s="2">
        <v>0</v>
      </c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S502" s="2">
        <v>0</v>
      </c>
      <c r="BT502" s="2">
        <v>0</v>
      </c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F502" s="2">
        <v>0</v>
      </c>
      <c r="CG502" s="2">
        <v>0</v>
      </c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S502" s="2">
        <v>0</v>
      </c>
      <c r="CT502" s="2">
        <v>0</v>
      </c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16">
        <v>0</v>
      </c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16">
        <v>0</v>
      </c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S503" s="2">
        <v>0</v>
      </c>
      <c r="AT503" s="16">
        <v>0</v>
      </c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F503" s="2">
        <v>0</v>
      </c>
      <c r="BG503" s="2">
        <v>0</v>
      </c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S503" s="2">
        <v>0</v>
      </c>
      <c r="BT503" s="2">
        <v>0</v>
      </c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F503" s="2">
        <v>0</v>
      </c>
      <c r="CG503" s="2">
        <v>0</v>
      </c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S503" s="2">
        <v>0</v>
      </c>
      <c r="CT503" s="2">
        <v>0</v>
      </c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16">
        <v>0</v>
      </c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16">
        <v>0</v>
      </c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T504" s="16">
        <v>0</v>
      </c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F504" s="2">
        <v>0</v>
      </c>
      <c r="BG504" s="2">
        <v>0</v>
      </c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S504" s="2">
        <v>0</v>
      </c>
      <c r="BT504" s="2">
        <v>0</v>
      </c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F504" s="2">
        <v>0</v>
      </c>
      <c r="CG504" s="2">
        <v>0</v>
      </c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S504" s="2">
        <v>0</v>
      </c>
      <c r="CT504" s="2">
        <v>0</v>
      </c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16">
        <v>0</v>
      </c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16">
        <v>0</v>
      </c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  <c r="AT505" s="16">
        <v>0</v>
      </c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F505" s="2">
        <v>0</v>
      </c>
      <c r="BG505" s="2">
        <v>0</v>
      </c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S505" s="2">
        <v>0</v>
      </c>
      <c r="BT505" s="2">
        <v>0</v>
      </c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F505" s="2">
        <v>0</v>
      </c>
      <c r="CG505" s="2">
        <v>0</v>
      </c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S505" s="2">
        <v>0</v>
      </c>
      <c r="CT505" s="2">
        <v>0</v>
      </c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16">
        <v>0</v>
      </c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16">
        <v>0</v>
      </c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S506" s="2">
        <v>0</v>
      </c>
      <c r="AT506" s="16">
        <v>0</v>
      </c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F506" s="2">
        <v>0</v>
      </c>
      <c r="BG506" s="2">
        <v>0</v>
      </c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R506" s="2">
        <v>0</v>
      </c>
      <c r="BS506" s="2">
        <v>0</v>
      </c>
      <c r="BT506" s="2">
        <v>0</v>
      </c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E506" s="2">
        <v>0</v>
      </c>
      <c r="CF506" s="2">
        <v>0</v>
      </c>
      <c r="CG506" s="2">
        <v>0</v>
      </c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R506" s="2">
        <v>0</v>
      </c>
      <c r="CS506" s="2">
        <v>0</v>
      </c>
      <c r="CT506" s="2">
        <v>0</v>
      </c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16">
        <v>0</v>
      </c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16">
        <v>0</v>
      </c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S507" s="2">
        <v>0</v>
      </c>
      <c r="AT507" s="16">
        <v>0</v>
      </c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F507" s="2">
        <v>0</v>
      </c>
      <c r="BG507" s="2">
        <v>0</v>
      </c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S507" s="2">
        <v>0</v>
      </c>
      <c r="BT507" s="2">
        <v>0</v>
      </c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E507" s="2">
        <v>0</v>
      </c>
      <c r="CF507" s="2">
        <v>0</v>
      </c>
      <c r="CG507" s="2">
        <v>0</v>
      </c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R507" s="2">
        <v>0</v>
      </c>
      <c r="CS507" s="2">
        <v>0</v>
      </c>
      <c r="CT507" s="2">
        <v>0</v>
      </c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620</v>
      </c>
      <c r="H508" s="43"/>
      <c r="I508" s="15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16">
        <v>1</v>
      </c>
      <c r="U508" s="18">
        <f t="shared" si="106"/>
        <v>1</v>
      </c>
      <c r="V508" s="15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16">
        <v>0</v>
      </c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S508" s="2">
        <v>0</v>
      </c>
      <c r="AT508" s="16">
        <v>1</v>
      </c>
      <c r="AU508" s="18">
        <f t="shared" si="108"/>
        <v>1</v>
      </c>
      <c r="AV508" s="15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F508" s="2">
        <v>0</v>
      </c>
      <c r="BG508" s="2">
        <v>0</v>
      </c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R508" s="2">
        <v>0</v>
      </c>
      <c r="BS508" s="2">
        <v>0</v>
      </c>
      <c r="BT508" s="2">
        <v>0</v>
      </c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E508" s="2">
        <v>0</v>
      </c>
      <c r="CF508" s="2">
        <v>0</v>
      </c>
      <c r="CG508" s="2">
        <v>0</v>
      </c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R508" s="2">
        <v>0</v>
      </c>
      <c r="CS508" s="2">
        <v>0</v>
      </c>
      <c r="CT508" s="2">
        <v>0</v>
      </c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621</v>
      </c>
      <c r="H509" s="43"/>
      <c r="I509" s="15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16">
        <v>78</v>
      </c>
      <c r="U509" s="18">
        <f t="shared" si="106"/>
        <v>78</v>
      </c>
      <c r="V509" s="15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16">
        <v>0</v>
      </c>
      <c r="AH509" s="18">
        <f t="shared" si="107"/>
        <v>0</v>
      </c>
      <c r="AI509" s="15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S509" s="2">
        <v>0</v>
      </c>
      <c r="AT509" s="16">
        <v>78</v>
      </c>
      <c r="AU509" s="18">
        <f t="shared" si="108"/>
        <v>78</v>
      </c>
      <c r="AV509" s="15">
        <v>0</v>
      </c>
      <c r="AW509" s="2">
        <v>0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2">
        <v>0</v>
      </c>
      <c r="BF509" s="2">
        <v>0</v>
      </c>
      <c r="BG509" s="2">
        <v>0</v>
      </c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R509" s="2">
        <v>0</v>
      </c>
      <c r="BS509" s="2">
        <v>0</v>
      </c>
      <c r="BT509" s="2">
        <v>0</v>
      </c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E509" s="2">
        <v>0</v>
      </c>
      <c r="CF509" s="2">
        <v>0</v>
      </c>
      <c r="CG509" s="2">
        <v>0</v>
      </c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R509" s="2">
        <v>0</v>
      </c>
      <c r="CS509" s="2">
        <v>0</v>
      </c>
      <c r="CT509" s="2">
        <v>0</v>
      </c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622</v>
      </c>
      <c r="H510" s="43"/>
      <c r="I510" s="15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16">
        <v>0</v>
      </c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F510" s="2">
        <v>0</v>
      </c>
      <c r="AG510" s="16">
        <v>0</v>
      </c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R510" s="2">
        <v>0</v>
      </c>
      <c r="AS510" s="2">
        <v>0</v>
      </c>
      <c r="AT510" s="16">
        <v>0</v>
      </c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E510" s="2">
        <v>0</v>
      </c>
      <c r="BF510" s="2">
        <v>0</v>
      </c>
      <c r="BG510" s="2">
        <v>0</v>
      </c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R510" s="2">
        <v>0</v>
      </c>
      <c r="BS510" s="2">
        <v>0</v>
      </c>
      <c r="BT510" s="2">
        <v>0</v>
      </c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E510" s="2">
        <v>0</v>
      </c>
      <c r="CF510" s="2">
        <v>0</v>
      </c>
      <c r="CG510" s="2">
        <v>0</v>
      </c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R510" s="2">
        <v>0</v>
      </c>
      <c r="CS510" s="2">
        <v>0</v>
      </c>
      <c r="CT510" s="2">
        <v>0</v>
      </c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624</v>
      </c>
      <c r="F511" s="71">
        <v>34507</v>
      </c>
      <c r="G511" s="49" t="s">
        <v>625</v>
      </c>
      <c r="H511" s="43"/>
      <c r="I511" s="15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16">
        <v>0</v>
      </c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16">
        <v>0</v>
      </c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S511" s="2">
        <v>0</v>
      </c>
      <c r="AT511" s="16">
        <v>0</v>
      </c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F511" s="2">
        <v>0</v>
      </c>
      <c r="BG511" s="2">
        <v>0</v>
      </c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R511" s="2">
        <v>0</v>
      </c>
      <c r="BS511" s="2">
        <v>0</v>
      </c>
      <c r="BT511" s="2">
        <v>0</v>
      </c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F511" s="2">
        <v>0</v>
      </c>
      <c r="CG511" s="2">
        <v>0</v>
      </c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R511" s="2">
        <v>0</v>
      </c>
      <c r="CS511" s="2">
        <v>0</v>
      </c>
      <c r="CT511" s="2">
        <v>0</v>
      </c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624</v>
      </c>
      <c r="F512" s="71">
        <v>34501</v>
      </c>
      <c r="G512" s="49" t="s">
        <v>626</v>
      </c>
      <c r="H512" s="43"/>
      <c r="I512" s="15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16">
        <v>0</v>
      </c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G512" s="16">
        <v>0</v>
      </c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S512" s="2">
        <v>0</v>
      </c>
      <c r="AT512" s="16">
        <v>0</v>
      </c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F512" s="2">
        <v>0</v>
      </c>
      <c r="BG512" s="2">
        <v>0</v>
      </c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R512" s="2">
        <v>0</v>
      </c>
      <c r="BS512" s="2">
        <v>0</v>
      </c>
      <c r="BT512" s="2">
        <v>0</v>
      </c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E512" s="2">
        <v>0</v>
      </c>
      <c r="CF512" s="2">
        <v>0</v>
      </c>
      <c r="CG512" s="2">
        <v>0</v>
      </c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R512" s="2">
        <v>0</v>
      </c>
      <c r="CS512" s="2">
        <v>0</v>
      </c>
      <c r="CT512" s="2">
        <v>0</v>
      </c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624</v>
      </c>
      <c r="F513" s="71">
        <v>34472</v>
      </c>
      <c r="G513" s="49" t="s">
        <v>627</v>
      </c>
      <c r="H513" s="43"/>
      <c r="I513" s="15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16">
        <v>0</v>
      </c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16">
        <v>0</v>
      </c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R513" s="2">
        <v>0</v>
      </c>
      <c r="AS513" s="2">
        <v>0</v>
      </c>
      <c r="AT513" s="16">
        <v>0</v>
      </c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E513" s="2">
        <v>0</v>
      </c>
      <c r="BF513" s="2">
        <v>0</v>
      </c>
      <c r="BG513" s="2">
        <v>0</v>
      </c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M513" s="2">
        <v>0</v>
      </c>
      <c r="BN513" s="2">
        <v>0</v>
      </c>
      <c r="BO513" s="2">
        <v>0</v>
      </c>
      <c r="BP513" s="2">
        <v>0</v>
      </c>
      <c r="BQ513" s="2">
        <v>0</v>
      </c>
      <c r="BR513" s="2">
        <v>0</v>
      </c>
      <c r="BS513" s="2">
        <v>0</v>
      </c>
      <c r="BT513" s="2">
        <v>0</v>
      </c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BZ513" s="2">
        <v>0</v>
      </c>
      <c r="CA513" s="2">
        <v>0</v>
      </c>
      <c r="CB513" s="2">
        <v>0</v>
      </c>
      <c r="CC513" s="2">
        <v>0</v>
      </c>
      <c r="CD513" s="2">
        <v>0</v>
      </c>
      <c r="CE513" s="2">
        <v>0</v>
      </c>
      <c r="CF513" s="2">
        <v>0</v>
      </c>
      <c r="CG513" s="2">
        <v>0</v>
      </c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M513" s="2">
        <v>0</v>
      </c>
      <c r="CN513" s="2">
        <v>0</v>
      </c>
      <c r="CO513" s="2">
        <v>0</v>
      </c>
      <c r="CP513" s="2">
        <v>0</v>
      </c>
      <c r="CQ513" s="2">
        <v>0</v>
      </c>
      <c r="CR513" s="2">
        <v>0</v>
      </c>
      <c r="CS513" s="2">
        <v>0</v>
      </c>
      <c r="CT513" s="2">
        <v>0</v>
      </c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628</v>
      </c>
      <c r="H514" s="43"/>
      <c r="I514" s="15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16">
        <v>0</v>
      </c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16">
        <v>0</v>
      </c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  <c r="AQ514" s="2">
        <v>0</v>
      </c>
      <c r="AR514" s="2">
        <v>0</v>
      </c>
      <c r="AS514" s="2">
        <v>0</v>
      </c>
      <c r="AT514" s="16">
        <v>0</v>
      </c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0</v>
      </c>
      <c r="BE514" s="2">
        <v>0</v>
      </c>
      <c r="BF514" s="2">
        <v>0</v>
      </c>
      <c r="BG514" s="2">
        <v>0</v>
      </c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L514" s="2">
        <v>0</v>
      </c>
      <c r="BM514" s="2">
        <v>0</v>
      </c>
      <c r="BN514" s="2">
        <v>0</v>
      </c>
      <c r="BO514" s="2">
        <v>0</v>
      </c>
      <c r="BP514" s="2">
        <v>0</v>
      </c>
      <c r="BQ514" s="2">
        <v>0</v>
      </c>
      <c r="BR514" s="2">
        <v>0</v>
      </c>
      <c r="BS514" s="2">
        <v>0</v>
      </c>
      <c r="BT514" s="2">
        <v>0</v>
      </c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BY514" s="2">
        <v>0</v>
      </c>
      <c r="BZ514" s="2">
        <v>0</v>
      </c>
      <c r="CA514" s="2">
        <v>0</v>
      </c>
      <c r="CB514" s="2">
        <v>0</v>
      </c>
      <c r="CC514" s="2">
        <v>0</v>
      </c>
      <c r="CD514" s="2">
        <v>0</v>
      </c>
      <c r="CE514" s="2">
        <v>0</v>
      </c>
      <c r="CF514" s="2">
        <v>0</v>
      </c>
      <c r="CG514" s="2">
        <v>0</v>
      </c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L514" s="2">
        <v>0</v>
      </c>
      <c r="CM514" s="2">
        <v>0</v>
      </c>
      <c r="CN514" s="2">
        <v>0</v>
      </c>
      <c r="CO514" s="2">
        <v>0</v>
      </c>
      <c r="CP514" s="2">
        <v>0</v>
      </c>
      <c r="CQ514" s="2">
        <v>0</v>
      </c>
      <c r="CR514" s="2">
        <v>0</v>
      </c>
      <c r="CS514" s="2">
        <v>0</v>
      </c>
      <c r="CT514" s="2">
        <v>0</v>
      </c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623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8">
        <v>0</v>
      </c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8">
        <v>0</v>
      </c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8">
        <v>0</v>
      </c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8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G1" sqref="G1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619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8520</v>
      </c>
      <c r="I5" s="82">
        <f>SUBTOTAL(9,I7:I981)</f>
        <v>300</v>
      </c>
      <c r="J5" s="58">
        <f>SUBTOTAL(9,J7:J981)</f>
        <v>7571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2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Pesados'!F7:U492,16,FALSE)</f>
        <v>0</v>
      </c>
      <c r="I7" s="36">
        <f>VLOOKUP(F7,'Metales Pesados'!F7:AH492,29,FALSE)</f>
        <v>0</v>
      </c>
      <c r="J7" s="60">
        <f>VLOOKUP(F7,'Metales Pesados'!F7:AU492,42,FALSE)</f>
        <v>0</v>
      </c>
      <c r="K7" s="63">
        <f>VLOOKUP(F7,'Metales Pesados'!F7:BH492,55,FALSE)</f>
        <v>0</v>
      </c>
      <c r="L7" s="63">
        <f>VLOOKUP(F7,'Metales Pesados'!F7:BU492,68,FALSE)</f>
        <v>0</v>
      </c>
      <c r="M7" s="63">
        <f>VLOOKUP(F7,'Metales Pesados'!F7:CH492,81,FALSE)</f>
        <v>0</v>
      </c>
      <c r="N7" s="59">
        <f>VLOOKUP(F7,'Metales Pesados'!F7:CU492,94,FALSE)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Pesados'!F8:U493,16,FALSE)</f>
        <v>0</v>
      </c>
      <c r="I8" s="36">
        <f>VLOOKUP(F8,'Metales Pesados'!F8:AH493,29,FALSE)</f>
        <v>0</v>
      </c>
      <c r="J8" s="60">
        <f>VLOOKUP(F8,'Metales Pesados'!F8:AU493,42,FALSE)</f>
        <v>0</v>
      </c>
      <c r="K8" s="36">
        <f>VLOOKUP(F8,'Metales Pesados'!F8:BH493,55,FALSE)</f>
        <v>0</v>
      </c>
      <c r="L8" s="36">
        <f>VLOOKUP(F8,'Metales Pesados'!F8:BU493,68,FALSE)</f>
        <v>0</v>
      </c>
      <c r="M8" s="36">
        <f>VLOOKUP(F8,'Metales Pesados'!F8:CH493,81,FALSE)</f>
        <v>0</v>
      </c>
      <c r="N8" s="60">
        <f>VLOOKUP(F8,'Metales Pesados'!F8:CU493,94,FALSE)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Pesados'!F9:U494,16,FALSE)</f>
        <v>0</v>
      </c>
      <c r="I9" s="36">
        <f>VLOOKUP(F9,'Metales Pesados'!F9:AH494,29,FALSE)</f>
        <v>0</v>
      </c>
      <c r="J9" s="60">
        <f>VLOOKUP(F9,'Metales Pesados'!F9:AU494,42,FALSE)</f>
        <v>0</v>
      </c>
      <c r="K9" s="36">
        <f>VLOOKUP(F9,'Metales Pesados'!F9:BH494,55,FALSE)</f>
        <v>0</v>
      </c>
      <c r="L9" s="36">
        <f>VLOOKUP(F9,'Metales Pesados'!F9:BU494,68,FALSE)</f>
        <v>0</v>
      </c>
      <c r="M9" s="36">
        <f>VLOOKUP(F9,'Metales Pesados'!F9:CH494,81,FALSE)</f>
        <v>0</v>
      </c>
      <c r="N9" s="60">
        <f>VLOOKUP(F9,'Metales Pesados'!F9:CU494,94,FALSE)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Pesados'!F10:U495,16,FALSE)</f>
        <v>1</v>
      </c>
      <c r="I10" s="36">
        <f>VLOOKUP(F10,'Metales Pesados'!F10:AH495,29,FALSE)</f>
        <v>0</v>
      </c>
      <c r="J10" s="60">
        <f>VLOOKUP(F10,'Metales Pesados'!F10:AU495,42,FALSE)</f>
        <v>1</v>
      </c>
      <c r="K10" s="36">
        <f>VLOOKUP(F10,'Metales Pesados'!F10:BH495,55,FALSE)</f>
        <v>0</v>
      </c>
      <c r="L10" s="36">
        <f>VLOOKUP(F10,'Metales Pesados'!F10:BU495,68,FALSE)</f>
        <v>0</v>
      </c>
      <c r="M10" s="36">
        <f>VLOOKUP(F10,'Metales Pesados'!F10:CH495,81,FALSE)</f>
        <v>0</v>
      </c>
      <c r="N10" s="60">
        <f>VLOOKUP(F10,'Metales Pesados'!F10:CU495,94,FALSE)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Pesados'!F11:U496,16,FALSE)</f>
        <v>0</v>
      </c>
      <c r="I11" s="36">
        <f>VLOOKUP(F11,'Metales Pesados'!F11:AH496,29,FALSE)</f>
        <v>0</v>
      </c>
      <c r="J11" s="60">
        <f>VLOOKUP(F11,'Metales Pesados'!F11:AU496,42,FALSE)</f>
        <v>0</v>
      </c>
      <c r="K11" s="36">
        <f>VLOOKUP(F11,'Metales Pesados'!F11:BH496,55,FALSE)</f>
        <v>0</v>
      </c>
      <c r="L11" s="36">
        <f>VLOOKUP(F11,'Metales Pesados'!F11:BU496,68,FALSE)</f>
        <v>0</v>
      </c>
      <c r="M11" s="36">
        <f>VLOOKUP(F11,'Metales Pesados'!F11:CH496,81,FALSE)</f>
        <v>0</v>
      </c>
      <c r="N11" s="60">
        <f>VLOOKUP(F11,'Metales Pesados'!F11:CU496,94,FALSE)</f>
        <v>2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Pesados'!F12:U497,16,FALSE)</f>
        <v>72</v>
      </c>
      <c r="I12" s="36">
        <f>VLOOKUP(F12,'Metales Pesados'!F12:AH497,29,FALSE)</f>
        <v>0</v>
      </c>
      <c r="J12" s="60">
        <f>VLOOKUP(F12,'Metales Pesados'!F12:AU497,42,FALSE)</f>
        <v>59</v>
      </c>
      <c r="K12" s="36">
        <f>VLOOKUP(F12,'Metales Pesados'!F12:BH497,55,FALSE)</f>
        <v>0</v>
      </c>
      <c r="L12" s="36">
        <f>VLOOKUP(F12,'Metales Pesados'!F12:BU497,68,FALSE)</f>
        <v>0</v>
      </c>
      <c r="M12" s="36">
        <f>VLOOKUP(F12,'Metales Pesados'!F12:CH497,81,FALSE)</f>
        <v>0</v>
      </c>
      <c r="N12" s="60">
        <f>VLOOKUP(F12,'Metales Pesados'!F12:CU497,94,FALSE)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Pesados'!F13:U498,16,FALSE)</f>
        <v>0</v>
      </c>
      <c r="I13" s="36">
        <f>VLOOKUP(F13,'Metales Pesados'!F13:AH498,29,FALSE)</f>
        <v>0</v>
      </c>
      <c r="J13" s="60">
        <f>VLOOKUP(F13,'Metales Pesados'!F13:AU498,42,FALSE)</f>
        <v>0</v>
      </c>
      <c r="K13" s="36">
        <f>VLOOKUP(F13,'Metales Pesados'!F13:BH498,55,FALSE)</f>
        <v>0</v>
      </c>
      <c r="L13" s="36">
        <f>VLOOKUP(F13,'Metales Pesados'!F13:BU498,68,FALSE)</f>
        <v>0</v>
      </c>
      <c r="M13" s="36">
        <f>VLOOKUP(F13,'Metales Pesados'!F13:CH498,81,FALSE)</f>
        <v>0</v>
      </c>
      <c r="N13" s="60">
        <f>VLOOKUP(F13,'Metales Pesados'!F13:CU498,94,FALSE)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Pesados'!F14:U499,16,FALSE)</f>
        <v>0</v>
      </c>
      <c r="I14" s="36">
        <f>VLOOKUP(F14,'Metales Pesados'!F14:AH499,29,FALSE)</f>
        <v>0</v>
      </c>
      <c r="J14" s="60">
        <f>VLOOKUP(F14,'Metales Pesados'!F14:AU499,42,FALSE)</f>
        <v>0</v>
      </c>
      <c r="K14" s="36">
        <f>VLOOKUP(F14,'Metales Pesados'!F14:BH499,55,FALSE)</f>
        <v>0</v>
      </c>
      <c r="L14" s="36">
        <f>VLOOKUP(F14,'Metales Pesados'!F14:BU499,68,FALSE)</f>
        <v>0</v>
      </c>
      <c r="M14" s="36">
        <f>VLOOKUP(F14,'Metales Pesados'!F14:CH499,81,FALSE)</f>
        <v>0</v>
      </c>
      <c r="N14" s="60">
        <f>VLOOKUP(F14,'Metales Pesados'!F14:CU499,94,FALSE)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Pesados'!F15:U500,16,FALSE)</f>
        <v>14</v>
      </c>
      <c r="I15" s="36">
        <f>VLOOKUP(F15,'Metales Pesados'!F15:AH500,29,FALSE)</f>
        <v>0</v>
      </c>
      <c r="J15" s="60">
        <f>VLOOKUP(F15,'Metales Pesados'!F15:AU500,42,FALSE)</f>
        <v>12</v>
      </c>
      <c r="K15" s="36">
        <f>VLOOKUP(F15,'Metales Pesados'!F15:BH500,55,FALSE)</f>
        <v>0</v>
      </c>
      <c r="L15" s="36">
        <f>VLOOKUP(F15,'Metales Pesados'!F15:BU500,68,FALSE)</f>
        <v>0</v>
      </c>
      <c r="M15" s="36">
        <f>VLOOKUP(F15,'Metales Pesados'!F15:CH500,81,FALSE)</f>
        <v>0</v>
      </c>
      <c r="N15" s="60">
        <f>VLOOKUP(F15,'Metales Pesados'!F15:CU500,94,FALSE)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Pesados'!F16:U501,16,FALSE)</f>
        <v>0</v>
      </c>
      <c r="I16" s="36">
        <f>VLOOKUP(F16,'Metales Pesados'!F16:AH501,29,FALSE)</f>
        <v>0</v>
      </c>
      <c r="J16" s="60">
        <f>VLOOKUP(F16,'Metales Pesados'!F16:AU501,42,FALSE)</f>
        <v>0</v>
      </c>
      <c r="K16" s="36">
        <f>VLOOKUP(F16,'Metales Pesados'!F16:BH501,55,FALSE)</f>
        <v>0</v>
      </c>
      <c r="L16" s="36">
        <f>VLOOKUP(F16,'Metales Pesados'!F16:BU501,68,FALSE)</f>
        <v>0</v>
      </c>
      <c r="M16" s="36">
        <f>VLOOKUP(F16,'Metales Pesados'!F16:CH501,81,FALSE)</f>
        <v>0</v>
      </c>
      <c r="N16" s="60">
        <f>VLOOKUP(F16,'Metales Pesados'!F16:CU501,94,FALSE)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Pesados'!F17:U502,16,FALSE)</f>
        <v>25</v>
      </c>
      <c r="I17" s="36">
        <f>VLOOKUP(F17,'Metales Pesados'!F17:AH502,29,FALSE)</f>
        <v>0</v>
      </c>
      <c r="J17" s="60">
        <f>VLOOKUP(F17,'Metales Pesados'!F17:AU502,42,FALSE)</f>
        <v>23</v>
      </c>
      <c r="K17" s="36">
        <f>VLOOKUP(F17,'Metales Pesados'!F17:BH502,55,FALSE)</f>
        <v>0</v>
      </c>
      <c r="L17" s="36">
        <f>VLOOKUP(F17,'Metales Pesados'!F17:BU502,68,FALSE)</f>
        <v>0</v>
      </c>
      <c r="M17" s="36">
        <f>VLOOKUP(F17,'Metales Pesados'!F17:CH502,81,FALSE)</f>
        <v>0</v>
      </c>
      <c r="N17" s="60">
        <f>VLOOKUP(F17,'Metales Pesados'!F17:CU502,94,FALSE)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Pesados'!F18:U503,16,FALSE)</f>
        <v>18</v>
      </c>
      <c r="I18" s="36">
        <f>VLOOKUP(F18,'Metales Pesados'!F18:AH503,29,FALSE)</f>
        <v>0</v>
      </c>
      <c r="J18" s="60">
        <f>VLOOKUP(F18,'Metales Pesados'!F18:AU503,42,FALSE)</f>
        <v>16</v>
      </c>
      <c r="K18" s="36">
        <f>VLOOKUP(F18,'Metales Pesados'!F18:BH503,55,FALSE)</f>
        <v>0</v>
      </c>
      <c r="L18" s="36">
        <f>VLOOKUP(F18,'Metales Pesados'!F18:BU503,68,FALSE)</f>
        <v>0</v>
      </c>
      <c r="M18" s="36">
        <f>VLOOKUP(F18,'Metales Pesados'!F18:CH503,81,FALSE)</f>
        <v>0</v>
      </c>
      <c r="N18" s="60">
        <f>VLOOKUP(F18,'Metales Pesados'!F18:CU503,94,FALSE)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Pesados'!F19:U504,16,FALSE)</f>
        <v>1</v>
      </c>
      <c r="I19" s="36">
        <f>VLOOKUP(F19,'Metales Pesados'!F19:AH504,29,FALSE)</f>
        <v>0</v>
      </c>
      <c r="J19" s="60">
        <f>VLOOKUP(F19,'Metales Pesados'!F19:AU504,42,FALSE)</f>
        <v>1</v>
      </c>
      <c r="K19" s="36">
        <f>VLOOKUP(F19,'Metales Pesados'!F19:BH504,55,FALSE)</f>
        <v>0</v>
      </c>
      <c r="L19" s="36">
        <f>VLOOKUP(F19,'Metales Pesados'!F19:BU504,68,FALSE)</f>
        <v>0</v>
      </c>
      <c r="M19" s="36">
        <f>VLOOKUP(F19,'Metales Pesados'!F19:CH504,81,FALSE)</f>
        <v>0</v>
      </c>
      <c r="N19" s="60">
        <f>VLOOKUP(F19,'Metales Pesados'!F19:CU504,94,FALSE)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Pesados'!F20:U505,16,FALSE)</f>
        <v>0</v>
      </c>
      <c r="I20" s="36">
        <f>VLOOKUP(F20,'Metales Pesados'!F20:AH505,29,FALSE)</f>
        <v>0</v>
      </c>
      <c r="J20" s="60">
        <f>VLOOKUP(F20,'Metales Pesados'!F20:AU505,42,FALSE)</f>
        <v>0</v>
      </c>
      <c r="K20" s="36">
        <f>VLOOKUP(F20,'Metales Pesados'!F20:BH505,55,FALSE)</f>
        <v>0</v>
      </c>
      <c r="L20" s="36">
        <f>VLOOKUP(F20,'Metales Pesados'!F20:BU505,68,FALSE)</f>
        <v>0</v>
      </c>
      <c r="M20" s="36">
        <f>VLOOKUP(F20,'Metales Pesados'!F20:CH505,81,FALSE)</f>
        <v>0</v>
      </c>
      <c r="N20" s="60">
        <f>VLOOKUP(F20,'Metales Pesados'!F20:CU505,94,FALSE)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Pesados'!F21:U506,16,FALSE)</f>
        <v>0</v>
      </c>
      <c r="I21" s="36">
        <f>VLOOKUP(F21,'Metales Pesados'!F21:AH506,29,FALSE)</f>
        <v>0</v>
      </c>
      <c r="J21" s="60">
        <f>VLOOKUP(F21,'Metales Pesados'!F21:AU506,42,FALSE)</f>
        <v>0</v>
      </c>
      <c r="K21" s="36">
        <f>VLOOKUP(F21,'Metales Pesados'!F21:BH506,55,FALSE)</f>
        <v>0</v>
      </c>
      <c r="L21" s="36">
        <f>VLOOKUP(F21,'Metales Pesados'!F21:BU506,68,FALSE)</f>
        <v>0</v>
      </c>
      <c r="M21" s="36">
        <f>VLOOKUP(F21,'Metales Pesados'!F21:CH506,81,FALSE)</f>
        <v>0</v>
      </c>
      <c r="N21" s="60">
        <f>VLOOKUP(F21,'Metales Pesados'!F21:CU506,94,FALSE)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Pesados'!F22:U507,16,FALSE)</f>
        <v>84</v>
      </c>
      <c r="I22" s="36">
        <f>VLOOKUP(F22,'Metales Pesados'!F22:AH507,29,FALSE)</f>
        <v>8</v>
      </c>
      <c r="J22" s="60">
        <f>VLOOKUP(F22,'Metales Pesados'!F22:AU507,42,FALSE)</f>
        <v>84</v>
      </c>
      <c r="K22" s="36">
        <f>VLOOKUP(F22,'Metales Pesados'!F22:BH507,55,FALSE)</f>
        <v>0</v>
      </c>
      <c r="L22" s="36">
        <f>VLOOKUP(F22,'Metales Pesados'!F22:BU507,68,FALSE)</f>
        <v>0</v>
      </c>
      <c r="M22" s="36">
        <f>VLOOKUP(F22,'Metales Pesados'!F22:CH507,81,FALSE)</f>
        <v>0</v>
      </c>
      <c r="N22" s="60">
        <f>VLOOKUP(F22,'Metales Pesados'!F22:CU507,94,FALSE)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Pesados'!F23:U508,16,FALSE)</f>
        <v>0</v>
      </c>
      <c r="I23" s="36">
        <f>VLOOKUP(F23,'Metales Pesados'!F23:AH508,29,FALSE)</f>
        <v>0</v>
      </c>
      <c r="J23" s="60">
        <f>VLOOKUP(F23,'Metales Pesados'!F23:AU508,42,FALSE)</f>
        <v>0</v>
      </c>
      <c r="K23" s="36">
        <f>VLOOKUP(F23,'Metales Pesados'!F23:BH508,55,FALSE)</f>
        <v>0</v>
      </c>
      <c r="L23" s="36">
        <f>VLOOKUP(F23,'Metales Pesados'!F23:BU508,68,FALSE)</f>
        <v>0</v>
      </c>
      <c r="M23" s="36">
        <f>VLOOKUP(F23,'Metales Pesados'!F23:CH508,81,FALSE)</f>
        <v>0</v>
      </c>
      <c r="N23" s="60">
        <f>VLOOKUP(F23,'Metales Pesados'!F23:CU508,94,FALSE)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Pesados'!F24:U509,16,FALSE)</f>
        <v>40</v>
      </c>
      <c r="I24" s="36">
        <f>VLOOKUP(F24,'Metales Pesados'!F24:AH509,29,FALSE)</f>
        <v>2</v>
      </c>
      <c r="J24" s="60">
        <f>VLOOKUP(F24,'Metales Pesados'!F24:AU509,42,FALSE)</f>
        <v>38</v>
      </c>
      <c r="K24" s="36">
        <f>VLOOKUP(F24,'Metales Pesados'!F24:BH509,55,FALSE)</f>
        <v>0</v>
      </c>
      <c r="L24" s="36">
        <f>VLOOKUP(F24,'Metales Pesados'!F24:BU509,68,FALSE)</f>
        <v>0</v>
      </c>
      <c r="M24" s="36">
        <f>VLOOKUP(F24,'Metales Pesados'!F24:CH509,81,FALSE)</f>
        <v>0</v>
      </c>
      <c r="N24" s="60">
        <f>VLOOKUP(F24,'Metales Pesados'!F24:CU509,94,FALSE)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Pesados'!F25:U510,16,FALSE)</f>
        <v>0</v>
      </c>
      <c r="I25" s="36">
        <f>VLOOKUP(F25,'Metales Pesados'!F25:AH510,29,FALSE)</f>
        <v>0</v>
      </c>
      <c r="J25" s="60">
        <f>VLOOKUP(F25,'Metales Pesados'!F25:AU510,42,FALSE)</f>
        <v>0</v>
      </c>
      <c r="K25" s="36">
        <f>VLOOKUP(F25,'Metales Pesados'!F25:BH510,55,FALSE)</f>
        <v>0</v>
      </c>
      <c r="L25" s="36">
        <f>VLOOKUP(F25,'Metales Pesados'!F25:BU510,68,FALSE)</f>
        <v>0</v>
      </c>
      <c r="M25" s="36">
        <f>VLOOKUP(F25,'Metales Pesados'!F25:CH510,81,FALSE)</f>
        <v>0</v>
      </c>
      <c r="N25" s="60">
        <f>VLOOKUP(F25,'Metales Pesados'!F25:CU510,94,FALSE)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Pesados'!F26:U515,16,FALSE)</f>
        <v>154</v>
      </c>
      <c r="I26" s="36">
        <f>VLOOKUP(F26,'Metales Pesados'!F26:AH515,29,FALSE)</f>
        <v>17</v>
      </c>
      <c r="J26" s="60">
        <f>VLOOKUP(F26,'Metales Pesados'!F26:AU515,42,FALSE)</f>
        <v>139</v>
      </c>
      <c r="K26" s="36">
        <f>VLOOKUP(F26,'Metales Pesados'!F26:BH515,55,FALSE)</f>
        <v>0</v>
      </c>
      <c r="L26" s="36">
        <f>VLOOKUP(F26,'Metales Pesados'!F26:BU515,68,FALSE)</f>
        <v>0</v>
      </c>
      <c r="M26" s="36">
        <f>VLOOKUP(F26,'Metales Pesados'!F26:CH515,81,FALSE)</f>
        <v>0</v>
      </c>
      <c r="N26" s="60">
        <f>VLOOKUP(F26,'Metales Pesados'!F26:CU515,94,FALSE)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Pesados'!F27:U516,16,FALSE)</f>
        <v>0</v>
      </c>
      <c r="I27" s="36">
        <f>VLOOKUP(F27,'Metales Pesados'!F27:AH516,29,FALSE)</f>
        <v>0</v>
      </c>
      <c r="J27" s="60">
        <f>VLOOKUP(F27,'Metales Pesados'!F27:AU516,42,FALSE)</f>
        <v>0</v>
      </c>
      <c r="K27" s="36">
        <f>VLOOKUP(F27,'Metales Pesados'!F27:BH516,55,FALSE)</f>
        <v>0</v>
      </c>
      <c r="L27" s="36">
        <f>VLOOKUP(F27,'Metales Pesados'!F27:BU516,68,FALSE)</f>
        <v>0</v>
      </c>
      <c r="M27" s="36">
        <f>VLOOKUP(F27,'Metales Pesados'!F27:CH516,81,FALSE)</f>
        <v>0</v>
      </c>
      <c r="N27" s="60">
        <f>VLOOKUP(F27,'Metales Pesados'!F27:CU516,94,FALSE)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Pesados'!F28:U517,16,FALSE)</f>
        <v>0</v>
      </c>
      <c r="I28" s="36">
        <f>VLOOKUP(F28,'Metales Pesados'!F28:AH517,29,FALSE)</f>
        <v>0</v>
      </c>
      <c r="J28" s="60">
        <f>VLOOKUP(F28,'Metales Pesados'!F28:AU517,42,FALSE)</f>
        <v>0</v>
      </c>
      <c r="K28" s="36">
        <f>VLOOKUP(F28,'Metales Pesados'!F28:BH517,55,FALSE)</f>
        <v>0</v>
      </c>
      <c r="L28" s="36">
        <f>VLOOKUP(F28,'Metales Pesados'!F28:BU517,68,FALSE)</f>
        <v>0</v>
      </c>
      <c r="M28" s="36">
        <f>VLOOKUP(F28,'Metales Pesados'!F28:CH517,81,FALSE)</f>
        <v>0</v>
      </c>
      <c r="N28" s="60">
        <f>VLOOKUP(F28,'Metales Pesados'!F28:CU517,94,FALSE)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Pesados'!F29:U518,16,FALSE)</f>
        <v>0</v>
      </c>
      <c r="I29" s="36">
        <f>VLOOKUP(F29,'Metales Pesados'!F29:AH518,29,FALSE)</f>
        <v>0</v>
      </c>
      <c r="J29" s="60">
        <f>VLOOKUP(F29,'Metales Pesados'!F29:AU518,42,FALSE)</f>
        <v>0</v>
      </c>
      <c r="K29" s="36">
        <f>VLOOKUP(F29,'Metales Pesados'!F29:BH518,55,FALSE)</f>
        <v>0</v>
      </c>
      <c r="L29" s="36">
        <f>VLOOKUP(F29,'Metales Pesados'!F29:BU518,68,FALSE)</f>
        <v>0</v>
      </c>
      <c r="M29" s="36">
        <f>VLOOKUP(F29,'Metales Pesados'!F29:CH518,81,FALSE)</f>
        <v>0</v>
      </c>
      <c r="N29" s="60">
        <f>VLOOKUP(F29,'Metales Pesados'!F29:CU518,94,FALSE)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Pesados'!F30:U519,16,FALSE)</f>
        <v>0</v>
      </c>
      <c r="I30" s="36">
        <f>VLOOKUP(F30,'Metales Pesados'!F30:AH519,29,FALSE)</f>
        <v>0</v>
      </c>
      <c r="J30" s="60">
        <f>VLOOKUP(F30,'Metales Pesados'!F30:AU519,42,FALSE)</f>
        <v>0</v>
      </c>
      <c r="K30" s="36">
        <f>VLOOKUP(F30,'Metales Pesados'!F30:BH519,55,FALSE)</f>
        <v>0</v>
      </c>
      <c r="L30" s="36">
        <f>VLOOKUP(F30,'Metales Pesados'!F30:BU519,68,FALSE)</f>
        <v>0</v>
      </c>
      <c r="M30" s="36">
        <f>VLOOKUP(F30,'Metales Pesados'!F30:CH519,81,FALSE)</f>
        <v>0</v>
      </c>
      <c r="N30" s="60">
        <f>VLOOKUP(F30,'Metales Pesados'!F30:CU519,94,FALSE)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Pesados'!F31:U520,16,FALSE)</f>
        <v>0</v>
      </c>
      <c r="I31" s="36">
        <f>VLOOKUP(F31,'Metales Pesados'!F31:AH520,29,FALSE)</f>
        <v>0</v>
      </c>
      <c r="J31" s="60">
        <f>VLOOKUP(F31,'Metales Pesados'!F31:AU520,42,FALSE)</f>
        <v>0</v>
      </c>
      <c r="K31" s="36">
        <f>VLOOKUP(F31,'Metales Pesados'!F31:BH520,55,FALSE)</f>
        <v>0</v>
      </c>
      <c r="L31" s="36">
        <f>VLOOKUP(F31,'Metales Pesados'!F31:BU520,68,FALSE)</f>
        <v>0</v>
      </c>
      <c r="M31" s="36">
        <f>VLOOKUP(F31,'Metales Pesados'!F31:CH520,81,FALSE)</f>
        <v>0</v>
      </c>
      <c r="N31" s="60">
        <f>VLOOKUP(F31,'Metales Pesados'!F31:CU520,94,FALSE)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Pesados'!F32:U521,16,FALSE)</f>
        <v>0</v>
      </c>
      <c r="I32" s="36">
        <f>VLOOKUP(F32,'Metales Pesados'!F32:AH521,29,FALSE)</f>
        <v>0</v>
      </c>
      <c r="J32" s="60">
        <f>VLOOKUP(F32,'Metales Pesados'!F32:AU521,42,FALSE)</f>
        <v>0</v>
      </c>
      <c r="K32" s="36">
        <f>VLOOKUP(F32,'Metales Pesados'!F32:BH521,55,FALSE)</f>
        <v>0</v>
      </c>
      <c r="L32" s="36">
        <f>VLOOKUP(F32,'Metales Pesados'!F32:BU521,68,FALSE)</f>
        <v>0</v>
      </c>
      <c r="M32" s="36">
        <f>VLOOKUP(F32,'Metales Pesados'!F32:CH521,81,FALSE)</f>
        <v>0</v>
      </c>
      <c r="N32" s="60">
        <f>VLOOKUP(F32,'Metales Pesados'!F32:CU521,94,FALSE)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Pesados'!F33:U522,16,FALSE)</f>
        <v>0</v>
      </c>
      <c r="I33" s="36">
        <f>VLOOKUP(F33,'Metales Pesados'!F33:AH522,29,FALSE)</f>
        <v>0</v>
      </c>
      <c r="J33" s="60">
        <f>VLOOKUP(F33,'Metales Pesados'!F33:AU522,42,FALSE)</f>
        <v>0</v>
      </c>
      <c r="K33" s="36">
        <f>VLOOKUP(F33,'Metales Pesados'!F33:BH522,55,FALSE)</f>
        <v>0</v>
      </c>
      <c r="L33" s="36">
        <f>VLOOKUP(F33,'Metales Pesados'!F33:BU522,68,FALSE)</f>
        <v>0</v>
      </c>
      <c r="M33" s="36">
        <f>VLOOKUP(F33,'Metales Pesados'!F33:CH522,81,FALSE)</f>
        <v>0</v>
      </c>
      <c r="N33" s="60">
        <f>VLOOKUP(F33,'Metales Pesados'!F33:CU522,94,FALSE)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Pesados'!F34:U523,16,FALSE)</f>
        <v>0</v>
      </c>
      <c r="I34" s="36">
        <f>VLOOKUP(F34,'Metales Pesados'!F34:AH523,29,FALSE)</f>
        <v>0</v>
      </c>
      <c r="J34" s="60">
        <f>VLOOKUP(F34,'Metales Pesados'!F34:AU523,42,FALSE)</f>
        <v>0</v>
      </c>
      <c r="K34" s="36">
        <f>VLOOKUP(F34,'Metales Pesados'!F34:BH523,55,FALSE)</f>
        <v>0</v>
      </c>
      <c r="L34" s="36">
        <f>VLOOKUP(F34,'Metales Pesados'!F34:BU523,68,FALSE)</f>
        <v>0</v>
      </c>
      <c r="M34" s="36">
        <f>VLOOKUP(F34,'Metales Pesados'!F34:CH523,81,FALSE)</f>
        <v>0</v>
      </c>
      <c r="N34" s="60">
        <f>VLOOKUP(F34,'Metales Pesados'!F34:CU523,94,FALSE)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Pesados'!F35:U524,16,FALSE)</f>
        <v>0</v>
      </c>
      <c r="I35" s="36">
        <f>VLOOKUP(F35,'Metales Pesados'!F35:AH524,29,FALSE)</f>
        <v>0</v>
      </c>
      <c r="J35" s="60">
        <f>VLOOKUP(F35,'Metales Pesados'!F35:AU524,42,FALSE)</f>
        <v>0</v>
      </c>
      <c r="K35" s="36">
        <f>VLOOKUP(F35,'Metales Pesados'!F35:BH524,55,FALSE)</f>
        <v>0</v>
      </c>
      <c r="L35" s="36">
        <f>VLOOKUP(F35,'Metales Pesados'!F35:BU524,68,FALSE)</f>
        <v>0</v>
      </c>
      <c r="M35" s="36">
        <f>VLOOKUP(F35,'Metales Pesados'!F35:CH524,81,FALSE)</f>
        <v>0</v>
      </c>
      <c r="N35" s="60">
        <f>VLOOKUP(F35,'Metales Pesados'!F35:CU524,94,FALSE)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Pesados'!F36:U525,16,FALSE)</f>
        <v>0</v>
      </c>
      <c r="I36" s="36">
        <f>VLOOKUP(F36,'Metales Pesados'!F36:AH525,29,FALSE)</f>
        <v>0</v>
      </c>
      <c r="J36" s="60">
        <f>VLOOKUP(F36,'Metales Pesados'!F36:AU525,42,FALSE)</f>
        <v>0</v>
      </c>
      <c r="K36" s="36">
        <f>VLOOKUP(F36,'Metales Pesados'!F36:BH525,55,FALSE)</f>
        <v>0</v>
      </c>
      <c r="L36" s="36">
        <f>VLOOKUP(F36,'Metales Pesados'!F36:BU525,68,FALSE)</f>
        <v>0</v>
      </c>
      <c r="M36" s="36">
        <f>VLOOKUP(F36,'Metales Pesados'!F36:CH525,81,FALSE)</f>
        <v>0</v>
      </c>
      <c r="N36" s="60">
        <f>VLOOKUP(F36,'Metales Pesados'!F36:CU525,94,FALSE)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Pesados'!F37:U526,16,FALSE)</f>
        <v>0</v>
      </c>
      <c r="I37" s="36">
        <f>VLOOKUP(F37,'Metales Pesados'!F37:AH526,29,FALSE)</f>
        <v>0</v>
      </c>
      <c r="J37" s="60">
        <f>VLOOKUP(F37,'Metales Pesados'!F37:AU526,42,FALSE)</f>
        <v>0</v>
      </c>
      <c r="K37" s="36">
        <f>VLOOKUP(F37,'Metales Pesados'!F37:BH526,55,FALSE)</f>
        <v>0</v>
      </c>
      <c r="L37" s="36">
        <f>VLOOKUP(F37,'Metales Pesados'!F37:BU526,68,FALSE)</f>
        <v>0</v>
      </c>
      <c r="M37" s="36">
        <f>VLOOKUP(F37,'Metales Pesados'!F37:CH526,81,FALSE)</f>
        <v>0</v>
      </c>
      <c r="N37" s="60">
        <f>VLOOKUP(F37,'Metales Pesados'!F37:CU526,94,FALSE)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Pesados'!F38:U527,16,FALSE)</f>
        <v>0</v>
      </c>
      <c r="I38" s="36">
        <f>VLOOKUP(F38,'Metales Pesados'!F38:AH527,29,FALSE)</f>
        <v>0</v>
      </c>
      <c r="J38" s="60">
        <f>VLOOKUP(F38,'Metales Pesados'!F38:AU527,42,FALSE)</f>
        <v>0</v>
      </c>
      <c r="K38" s="36">
        <f>VLOOKUP(F38,'Metales Pesados'!F38:BH527,55,FALSE)</f>
        <v>0</v>
      </c>
      <c r="L38" s="36">
        <f>VLOOKUP(F38,'Metales Pesados'!F38:BU527,68,FALSE)</f>
        <v>0</v>
      </c>
      <c r="M38" s="36">
        <f>VLOOKUP(F38,'Metales Pesados'!F38:CH527,81,FALSE)</f>
        <v>0</v>
      </c>
      <c r="N38" s="60">
        <f>VLOOKUP(F38,'Metales Pesados'!F38:CU527,94,FALSE)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Pesados'!F39:U528,16,FALSE)</f>
        <v>0</v>
      </c>
      <c r="I39" s="36">
        <f>VLOOKUP(F39,'Metales Pesados'!F39:AH528,29,FALSE)</f>
        <v>0</v>
      </c>
      <c r="J39" s="60">
        <f>VLOOKUP(F39,'Metales Pesados'!F39:AU528,42,FALSE)</f>
        <v>0</v>
      </c>
      <c r="K39" s="36">
        <f>VLOOKUP(F39,'Metales Pesados'!F39:BH528,55,FALSE)</f>
        <v>0</v>
      </c>
      <c r="L39" s="36">
        <f>VLOOKUP(F39,'Metales Pesados'!F39:BU528,68,FALSE)</f>
        <v>0</v>
      </c>
      <c r="M39" s="36">
        <f>VLOOKUP(F39,'Metales Pesados'!F39:CH528,81,FALSE)</f>
        <v>0</v>
      </c>
      <c r="N39" s="60">
        <f>VLOOKUP(F39,'Metales Pesados'!F39:CU528,94,FALSE)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Pesados'!F40:U529,16,FALSE)</f>
        <v>0</v>
      </c>
      <c r="I40" s="36">
        <f>VLOOKUP(F40,'Metales Pesados'!F40:AH529,29,FALSE)</f>
        <v>0</v>
      </c>
      <c r="J40" s="60">
        <f>VLOOKUP(F40,'Metales Pesados'!F40:AU529,42,FALSE)</f>
        <v>0</v>
      </c>
      <c r="K40" s="36">
        <f>VLOOKUP(F40,'Metales Pesados'!F40:BH529,55,FALSE)</f>
        <v>0</v>
      </c>
      <c r="L40" s="36">
        <f>VLOOKUP(F40,'Metales Pesados'!F40:BU529,68,FALSE)</f>
        <v>0</v>
      </c>
      <c r="M40" s="36">
        <f>VLOOKUP(F40,'Metales Pesados'!F40:CH529,81,FALSE)</f>
        <v>0</v>
      </c>
      <c r="N40" s="60">
        <f>VLOOKUP(F40,'Metales Pesados'!F40:CU529,94,FALSE)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Pesados'!F41:U530,16,FALSE)</f>
        <v>0</v>
      </c>
      <c r="I41" s="36">
        <f>VLOOKUP(F41,'Metales Pesados'!F41:AH530,29,FALSE)</f>
        <v>0</v>
      </c>
      <c r="J41" s="60">
        <f>VLOOKUP(F41,'Metales Pesados'!F41:AU530,42,FALSE)</f>
        <v>0</v>
      </c>
      <c r="K41" s="36">
        <f>VLOOKUP(F41,'Metales Pesados'!F41:BH530,55,FALSE)</f>
        <v>0</v>
      </c>
      <c r="L41" s="36">
        <f>VLOOKUP(F41,'Metales Pesados'!F41:BU530,68,FALSE)</f>
        <v>0</v>
      </c>
      <c r="M41" s="36">
        <f>VLOOKUP(F41,'Metales Pesados'!F41:CH530,81,FALSE)</f>
        <v>0</v>
      </c>
      <c r="N41" s="60">
        <f>VLOOKUP(F41,'Metales Pesados'!F41:CU530,94,FALSE)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Pesados'!F42:U531,16,FALSE)</f>
        <v>0</v>
      </c>
      <c r="I42" s="36">
        <f>VLOOKUP(F42,'Metales Pesados'!F42:AH531,29,FALSE)</f>
        <v>0</v>
      </c>
      <c r="J42" s="60">
        <f>VLOOKUP(F42,'Metales Pesados'!F42:AU531,42,FALSE)</f>
        <v>0</v>
      </c>
      <c r="K42" s="36">
        <f>VLOOKUP(F42,'Metales Pesados'!F42:BH531,55,FALSE)</f>
        <v>0</v>
      </c>
      <c r="L42" s="36">
        <f>VLOOKUP(F42,'Metales Pesados'!F42:BU531,68,FALSE)</f>
        <v>0</v>
      </c>
      <c r="M42" s="36">
        <f>VLOOKUP(F42,'Metales Pesados'!F42:CH531,81,FALSE)</f>
        <v>0</v>
      </c>
      <c r="N42" s="60">
        <f>VLOOKUP(F42,'Metales Pesados'!F42:CU531,94,FALSE)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Pesados'!F43:U532,16,FALSE)</f>
        <v>0</v>
      </c>
      <c r="I43" s="36">
        <f>VLOOKUP(F43,'Metales Pesados'!F43:AH532,29,FALSE)</f>
        <v>0</v>
      </c>
      <c r="J43" s="60">
        <f>VLOOKUP(F43,'Metales Pesados'!F43:AU532,42,FALSE)</f>
        <v>0</v>
      </c>
      <c r="K43" s="36">
        <f>VLOOKUP(F43,'Metales Pesados'!F43:BH532,55,FALSE)</f>
        <v>0</v>
      </c>
      <c r="L43" s="36">
        <f>VLOOKUP(F43,'Metales Pesados'!F43:BU532,68,FALSE)</f>
        <v>0</v>
      </c>
      <c r="M43" s="36">
        <f>VLOOKUP(F43,'Metales Pesados'!F43:CH532,81,FALSE)</f>
        <v>0</v>
      </c>
      <c r="N43" s="60">
        <f>VLOOKUP(F43,'Metales Pesados'!F43:CU532,94,FALSE)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Pesados'!F44:U533,16,FALSE)</f>
        <v>0</v>
      </c>
      <c r="I44" s="36">
        <f>VLOOKUP(F44,'Metales Pesados'!F44:AH533,29,FALSE)</f>
        <v>0</v>
      </c>
      <c r="J44" s="60">
        <f>VLOOKUP(F44,'Metales Pesados'!F44:AU533,42,FALSE)</f>
        <v>0</v>
      </c>
      <c r="K44" s="36">
        <f>VLOOKUP(F44,'Metales Pesados'!F44:BH533,55,FALSE)</f>
        <v>0</v>
      </c>
      <c r="L44" s="36">
        <f>VLOOKUP(F44,'Metales Pesados'!F44:BU533,68,FALSE)</f>
        <v>0</v>
      </c>
      <c r="M44" s="36">
        <f>VLOOKUP(F44,'Metales Pesados'!F44:CH533,81,FALSE)</f>
        <v>0</v>
      </c>
      <c r="N44" s="60">
        <f>VLOOKUP(F44,'Metales Pesados'!F44:CU533,94,FALSE)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Pesados'!F45:U534,16,FALSE)</f>
        <v>0</v>
      </c>
      <c r="I45" s="36">
        <f>VLOOKUP(F45,'Metales Pesados'!F45:AH534,29,FALSE)</f>
        <v>0</v>
      </c>
      <c r="J45" s="60">
        <f>VLOOKUP(F45,'Metales Pesados'!F45:AU534,42,FALSE)</f>
        <v>0</v>
      </c>
      <c r="K45" s="36">
        <f>VLOOKUP(F45,'Metales Pesados'!F45:BH534,55,FALSE)</f>
        <v>0</v>
      </c>
      <c r="L45" s="36">
        <f>VLOOKUP(F45,'Metales Pesados'!F45:BU534,68,FALSE)</f>
        <v>0</v>
      </c>
      <c r="M45" s="36">
        <f>VLOOKUP(F45,'Metales Pesados'!F45:CH534,81,FALSE)</f>
        <v>0</v>
      </c>
      <c r="N45" s="60">
        <f>VLOOKUP(F45,'Metales Pesados'!F45:CU534,94,FALSE)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Pesados'!F46:U535,16,FALSE)</f>
        <v>0</v>
      </c>
      <c r="I46" s="36">
        <f>VLOOKUP(F46,'Metales Pesados'!F46:AH535,29,FALSE)</f>
        <v>0</v>
      </c>
      <c r="J46" s="60">
        <f>VLOOKUP(F46,'Metales Pesados'!F46:AU535,42,FALSE)</f>
        <v>0</v>
      </c>
      <c r="K46" s="36">
        <f>VLOOKUP(F46,'Metales Pesados'!F46:BH535,55,FALSE)</f>
        <v>0</v>
      </c>
      <c r="L46" s="36">
        <f>VLOOKUP(F46,'Metales Pesados'!F46:BU535,68,FALSE)</f>
        <v>0</v>
      </c>
      <c r="M46" s="36">
        <f>VLOOKUP(F46,'Metales Pesados'!F46:CH535,81,FALSE)</f>
        <v>0</v>
      </c>
      <c r="N46" s="60">
        <f>VLOOKUP(F46,'Metales Pesados'!F46:CU535,94,FALSE)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Pesados'!F47:U536,16,FALSE)</f>
        <v>0</v>
      </c>
      <c r="I47" s="36">
        <f>VLOOKUP(F47,'Metales Pesados'!F47:AH536,29,FALSE)</f>
        <v>0</v>
      </c>
      <c r="J47" s="60">
        <f>VLOOKUP(F47,'Metales Pesados'!F47:AU536,42,FALSE)</f>
        <v>0</v>
      </c>
      <c r="K47" s="36">
        <f>VLOOKUP(F47,'Metales Pesados'!F47:BH536,55,FALSE)</f>
        <v>0</v>
      </c>
      <c r="L47" s="36">
        <f>VLOOKUP(F47,'Metales Pesados'!F47:BU536,68,FALSE)</f>
        <v>0</v>
      </c>
      <c r="M47" s="36">
        <f>VLOOKUP(F47,'Metales Pesados'!F47:CH536,81,FALSE)</f>
        <v>0</v>
      </c>
      <c r="N47" s="60">
        <f>VLOOKUP(F47,'Metales Pesados'!F47:CU536,94,FALSE)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Pesados'!F48:U537,16,FALSE)</f>
        <v>8</v>
      </c>
      <c r="I48" s="36">
        <f>VLOOKUP(F48,'Metales Pesados'!F48:AH537,29,FALSE)</f>
        <v>0</v>
      </c>
      <c r="J48" s="60">
        <f>VLOOKUP(F48,'Metales Pesados'!F48:AU537,42,FALSE)</f>
        <v>7</v>
      </c>
      <c r="K48" s="36">
        <f>VLOOKUP(F48,'Metales Pesados'!F48:BH537,55,FALSE)</f>
        <v>0</v>
      </c>
      <c r="L48" s="36">
        <f>VLOOKUP(F48,'Metales Pesados'!F48:BU537,68,FALSE)</f>
        <v>0</v>
      </c>
      <c r="M48" s="36">
        <f>VLOOKUP(F48,'Metales Pesados'!F48:CH537,81,FALSE)</f>
        <v>0</v>
      </c>
      <c r="N48" s="60">
        <f>VLOOKUP(F48,'Metales Pesados'!F48:CU537,94,FALSE)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Pesados'!F49:U538,16,FALSE)</f>
        <v>0</v>
      </c>
      <c r="I49" s="36">
        <f>VLOOKUP(F49,'Metales Pesados'!F49:AH538,29,FALSE)</f>
        <v>0</v>
      </c>
      <c r="J49" s="60">
        <f>VLOOKUP(F49,'Metales Pesados'!F49:AU538,42,FALSE)</f>
        <v>0</v>
      </c>
      <c r="K49" s="36">
        <f>VLOOKUP(F49,'Metales Pesados'!F49:BH538,55,FALSE)</f>
        <v>0</v>
      </c>
      <c r="L49" s="36">
        <f>VLOOKUP(F49,'Metales Pesados'!F49:BU538,68,FALSE)</f>
        <v>0</v>
      </c>
      <c r="M49" s="36">
        <f>VLOOKUP(F49,'Metales Pesados'!F49:CH538,81,FALSE)</f>
        <v>0</v>
      </c>
      <c r="N49" s="60">
        <f>VLOOKUP(F49,'Metales Pesados'!F49:CU538,94,FALSE)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Pesados'!F50:U539,16,FALSE)</f>
        <v>0</v>
      </c>
      <c r="I50" s="36">
        <f>VLOOKUP(F50,'Metales Pesados'!F50:AH539,29,FALSE)</f>
        <v>0</v>
      </c>
      <c r="J50" s="60">
        <f>VLOOKUP(F50,'Metales Pesados'!F50:AU539,42,FALSE)</f>
        <v>0</v>
      </c>
      <c r="K50" s="36">
        <f>VLOOKUP(F50,'Metales Pesados'!F50:BH539,55,FALSE)</f>
        <v>0</v>
      </c>
      <c r="L50" s="36">
        <f>VLOOKUP(F50,'Metales Pesados'!F50:BU539,68,FALSE)</f>
        <v>0</v>
      </c>
      <c r="M50" s="36">
        <f>VLOOKUP(F50,'Metales Pesados'!F50:CH539,81,FALSE)</f>
        <v>0</v>
      </c>
      <c r="N50" s="60">
        <f>VLOOKUP(F50,'Metales Pesados'!F50:CU539,94,FALSE)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Pesados'!F51:U540,16,FALSE)</f>
        <v>0</v>
      </c>
      <c r="I51" s="36">
        <f>VLOOKUP(F51,'Metales Pesados'!F51:AH540,29,FALSE)</f>
        <v>0</v>
      </c>
      <c r="J51" s="60">
        <f>VLOOKUP(F51,'Metales Pesados'!F51:AU540,42,FALSE)</f>
        <v>0</v>
      </c>
      <c r="K51" s="36">
        <f>VLOOKUP(F51,'Metales Pesados'!F51:BH540,55,FALSE)</f>
        <v>0</v>
      </c>
      <c r="L51" s="36">
        <f>VLOOKUP(F51,'Metales Pesados'!F51:BU540,68,FALSE)</f>
        <v>0</v>
      </c>
      <c r="M51" s="36">
        <f>VLOOKUP(F51,'Metales Pesados'!F51:CH540,81,FALSE)</f>
        <v>0</v>
      </c>
      <c r="N51" s="60">
        <f>VLOOKUP(F51,'Metales Pesados'!F51:CU540,94,FALSE)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Pesados'!F52:U541,16,FALSE)</f>
        <v>0</v>
      </c>
      <c r="I52" s="36">
        <f>VLOOKUP(F52,'Metales Pesados'!F52:AH541,29,FALSE)</f>
        <v>0</v>
      </c>
      <c r="J52" s="60">
        <f>VLOOKUP(F52,'Metales Pesados'!F52:AU541,42,FALSE)</f>
        <v>0</v>
      </c>
      <c r="K52" s="36">
        <f>VLOOKUP(F52,'Metales Pesados'!F52:BH541,55,FALSE)</f>
        <v>0</v>
      </c>
      <c r="L52" s="36">
        <f>VLOOKUP(F52,'Metales Pesados'!F52:BU541,68,FALSE)</f>
        <v>0</v>
      </c>
      <c r="M52" s="36">
        <f>VLOOKUP(F52,'Metales Pesados'!F52:CH541,81,FALSE)</f>
        <v>0</v>
      </c>
      <c r="N52" s="60">
        <f>VLOOKUP(F52,'Metales Pesados'!F52:CU541,94,FALSE)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Pesados'!F53:U542,16,FALSE)</f>
        <v>0</v>
      </c>
      <c r="I53" s="36">
        <f>VLOOKUP(F53,'Metales Pesados'!F53:AH542,29,FALSE)</f>
        <v>0</v>
      </c>
      <c r="J53" s="60">
        <f>VLOOKUP(F53,'Metales Pesados'!F53:AU542,42,FALSE)</f>
        <v>0</v>
      </c>
      <c r="K53" s="36">
        <f>VLOOKUP(F53,'Metales Pesados'!F53:BH542,55,FALSE)</f>
        <v>0</v>
      </c>
      <c r="L53" s="36">
        <f>VLOOKUP(F53,'Metales Pesados'!F53:BU542,68,FALSE)</f>
        <v>0</v>
      </c>
      <c r="M53" s="36">
        <f>VLOOKUP(F53,'Metales Pesados'!F53:CH542,81,FALSE)</f>
        <v>0</v>
      </c>
      <c r="N53" s="60">
        <f>VLOOKUP(F53,'Metales Pesados'!F53:CU542,94,FALSE)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Pesados'!F54:U543,16,FALSE)</f>
        <v>0</v>
      </c>
      <c r="I54" s="36">
        <f>VLOOKUP(F54,'Metales Pesados'!F54:AH543,29,FALSE)</f>
        <v>0</v>
      </c>
      <c r="J54" s="60">
        <f>VLOOKUP(F54,'Metales Pesados'!F54:AU543,42,FALSE)</f>
        <v>0</v>
      </c>
      <c r="K54" s="36">
        <f>VLOOKUP(F54,'Metales Pesados'!F54:BH543,55,FALSE)</f>
        <v>0</v>
      </c>
      <c r="L54" s="36">
        <f>VLOOKUP(F54,'Metales Pesados'!F54:BU543,68,FALSE)</f>
        <v>0</v>
      </c>
      <c r="M54" s="36">
        <f>VLOOKUP(F54,'Metales Pesados'!F54:CH543,81,FALSE)</f>
        <v>0</v>
      </c>
      <c r="N54" s="60">
        <f>VLOOKUP(F54,'Metales Pesados'!F54:CU543,94,FALSE)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Pesados'!F55:U544,16,FALSE)</f>
        <v>0</v>
      </c>
      <c r="I55" s="36">
        <f>VLOOKUP(F55,'Metales Pesados'!F55:AH544,29,FALSE)</f>
        <v>0</v>
      </c>
      <c r="J55" s="60">
        <f>VLOOKUP(F55,'Metales Pesados'!F55:AU544,42,FALSE)</f>
        <v>0</v>
      </c>
      <c r="K55" s="36">
        <f>VLOOKUP(F55,'Metales Pesados'!F55:BH544,55,FALSE)</f>
        <v>0</v>
      </c>
      <c r="L55" s="36">
        <f>VLOOKUP(F55,'Metales Pesados'!F55:BU544,68,FALSE)</f>
        <v>0</v>
      </c>
      <c r="M55" s="36">
        <f>VLOOKUP(F55,'Metales Pesados'!F55:CH544,81,FALSE)</f>
        <v>0</v>
      </c>
      <c r="N55" s="60">
        <f>VLOOKUP(F55,'Metales Pesados'!F55:CU544,94,FALSE)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Pesados'!F56:U545,16,FALSE)</f>
        <v>0</v>
      </c>
      <c r="I56" s="36">
        <f>VLOOKUP(F56,'Metales Pesados'!F56:AH545,29,FALSE)</f>
        <v>0</v>
      </c>
      <c r="J56" s="60">
        <f>VLOOKUP(F56,'Metales Pesados'!F56:AU545,42,FALSE)</f>
        <v>0</v>
      </c>
      <c r="K56" s="36">
        <f>VLOOKUP(F56,'Metales Pesados'!F56:BH545,55,FALSE)</f>
        <v>0</v>
      </c>
      <c r="L56" s="36">
        <f>VLOOKUP(F56,'Metales Pesados'!F56:BU545,68,FALSE)</f>
        <v>0</v>
      </c>
      <c r="M56" s="36">
        <f>VLOOKUP(F56,'Metales Pesados'!F56:CH545,81,FALSE)</f>
        <v>0</v>
      </c>
      <c r="N56" s="60">
        <f>VLOOKUP(F56,'Metales Pesados'!F56:CU545,94,FALSE)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Pesados'!F57:U546,16,FALSE)</f>
        <v>0</v>
      </c>
      <c r="I57" s="36">
        <f>VLOOKUP(F57,'Metales Pesados'!F57:AH546,29,FALSE)</f>
        <v>0</v>
      </c>
      <c r="J57" s="60">
        <f>VLOOKUP(F57,'Metales Pesados'!F57:AU546,42,FALSE)</f>
        <v>0</v>
      </c>
      <c r="K57" s="36">
        <f>VLOOKUP(F57,'Metales Pesados'!F57:BH546,55,FALSE)</f>
        <v>0</v>
      </c>
      <c r="L57" s="36">
        <f>VLOOKUP(F57,'Metales Pesados'!F57:BU546,68,FALSE)</f>
        <v>0</v>
      </c>
      <c r="M57" s="36">
        <f>VLOOKUP(F57,'Metales Pesados'!F57:CH546,81,FALSE)</f>
        <v>0</v>
      </c>
      <c r="N57" s="60">
        <f>VLOOKUP(F57,'Metales Pesados'!F57:CU546,94,FALSE)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Pesados'!F58:U547,16,FALSE)</f>
        <v>36</v>
      </c>
      <c r="I58" s="36">
        <f>VLOOKUP(F58,'Metales Pesados'!F58:AH547,29,FALSE)</f>
        <v>0</v>
      </c>
      <c r="J58" s="60">
        <f>VLOOKUP(F58,'Metales Pesados'!F58:AU547,42,FALSE)</f>
        <v>35</v>
      </c>
      <c r="K58" s="36">
        <f>VLOOKUP(F58,'Metales Pesados'!F58:BH547,55,FALSE)</f>
        <v>0</v>
      </c>
      <c r="L58" s="36">
        <f>VLOOKUP(F58,'Metales Pesados'!F58:BU547,68,FALSE)</f>
        <v>0</v>
      </c>
      <c r="M58" s="36">
        <f>VLOOKUP(F58,'Metales Pesados'!F58:CH547,81,FALSE)</f>
        <v>0</v>
      </c>
      <c r="N58" s="60">
        <f>VLOOKUP(F58,'Metales Pesados'!F58:CU547,94,FALSE)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Pesados'!F59:U548,16,FALSE)</f>
        <v>0</v>
      </c>
      <c r="I59" s="36">
        <f>VLOOKUP(F59,'Metales Pesados'!F59:AH548,29,FALSE)</f>
        <v>0</v>
      </c>
      <c r="J59" s="60">
        <f>VLOOKUP(F59,'Metales Pesados'!F59:AU548,42,FALSE)</f>
        <v>0</v>
      </c>
      <c r="K59" s="36">
        <f>VLOOKUP(F59,'Metales Pesados'!F59:BH548,55,FALSE)</f>
        <v>0</v>
      </c>
      <c r="L59" s="36">
        <f>VLOOKUP(F59,'Metales Pesados'!F59:BU548,68,FALSE)</f>
        <v>0</v>
      </c>
      <c r="M59" s="36">
        <f>VLOOKUP(F59,'Metales Pesados'!F59:CH548,81,FALSE)</f>
        <v>0</v>
      </c>
      <c r="N59" s="60">
        <f>VLOOKUP(F59,'Metales Pesados'!F59:CU548,94,FALSE)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Pesados'!F60:U549,16,FALSE)</f>
        <v>478</v>
      </c>
      <c r="I60" s="36">
        <f>VLOOKUP(F60,'Metales Pesados'!F60:AH549,29,FALSE)</f>
        <v>0</v>
      </c>
      <c r="J60" s="60">
        <f>VLOOKUP(F60,'Metales Pesados'!F60:AU549,42,FALSE)</f>
        <v>420</v>
      </c>
      <c r="K60" s="36">
        <f>VLOOKUP(F60,'Metales Pesados'!F60:BH549,55,FALSE)</f>
        <v>0</v>
      </c>
      <c r="L60" s="36">
        <f>VLOOKUP(F60,'Metales Pesados'!F60:BU549,68,FALSE)</f>
        <v>0</v>
      </c>
      <c r="M60" s="36">
        <f>VLOOKUP(F60,'Metales Pesados'!F60:CH549,81,FALSE)</f>
        <v>0</v>
      </c>
      <c r="N60" s="60">
        <f>VLOOKUP(F60,'Metales Pesados'!F60:CU549,94,FALSE)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Pesados'!F61:U550,16,FALSE)</f>
        <v>49</v>
      </c>
      <c r="I61" s="36">
        <f>VLOOKUP(F61,'Metales Pesados'!F61:AH550,29,FALSE)</f>
        <v>0</v>
      </c>
      <c r="J61" s="60">
        <f>VLOOKUP(F61,'Metales Pesados'!F61:AU550,42,FALSE)</f>
        <v>41</v>
      </c>
      <c r="K61" s="36">
        <f>VLOOKUP(F61,'Metales Pesados'!F61:BH550,55,FALSE)</f>
        <v>0</v>
      </c>
      <c r="L61" s="36">
        <f>VLOOKUP(F61,'Metales Pesados'!F61:BU550,68,FALSE)</f>
        <v>0</v>
      </c>
      <c r="M61" s="36">
        <f>VLOOKUP(F61,'Metales Pesados'!F61:CH550,81,FALSE)</f>
        <v>0</v>
      </c>
      <c r="N61" s="60">
        <f>VLOOKUP(F61,'Metales Pesados'!F61:CU550,94,FALSE)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Pesados'!F62:U551,16,FALSE)</f>
        <v>67</v>
      </c>
      <c r="I62" s="36">
        <f>VLOOKUP(F62,'Metales Pesados'!F62:AH551,29,FALSE)</f>
        <v>0</v>
      </c>
      <c r="J62" s="60">
        <f>VLOOKUP(F62,'Metales Pesados'!F62:AU551,42,FALSE)</f>
        <v>59</v>
      </c>
      <c r="K62" s="36">
        <f>VLOOKUP(F62,'Metales Pesados'!F62:BH551,55,FALSE)</f>
        <v>0</v>
      </c>
      <c r="L62" s="36">
        <f>VLOOKUP(F62,'Metales Pesados'!F62:BU551,68,FALSE)</f>
        <v>0</v>
      </c>
      <c r="M62" s="36">
        <f>VLOOKUP(F62,'Metales Pesados'!F62:CH551,81,FALSE)</f>
        <v>0</v>
      </c>
      <c r="N62" s="60">
        <f>VLOOKUP(F62,'Metales Pesados'!F62:CU551,94,FALSE)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Pesados'!F63:U552,16,FALSE)</f>
        <v>28</v>
      </c>
      <c r="I63" s="36">
        <f>VLOOKUP(F63,'Metales Pesados'!F63:AH552,29,FALSE)</f>
        <v>0</v>
      </c>
      <c r="J63" s="60">
        <f>VLOOKUP(F63,'Metales Pesados'!F63:AU552,42,FALSE)</f>
        <v>26</v>
      </c>
      <c r="K63" s="36">
        <f>VLOOKUP(F63,'Metales Pesados'!F63:BH552,55,FALSE)</f>
        <v>0</v>
      </c>
      <c r="L63" s="36">
        <f>VLOOKUP(F63,'Metales Pesados'!F63:BU552,68,FALSE)</f>
        <v>0</v>
      </c>
      <c r="M63" s="36">
        <f>VLOOKUP(F63,'Metales Pesados'!F63:CH552,81,FALSE)</f>
        <v>0</v>
      </c>
      <c r="N63" s="60">
        <f>VLOOKUP(F63,'Metales Pesados'!F63:CU552,94,FALSE)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Pesados'!F64:U553,16,FALSE)</f>
        <v>13</v>
      </c>
      <c r="I64" s="36">
        <f>VLOOKUP(F64,'Metales Pesados'!F64:AH553,29,FALSE)</f>
        <v>0</v>
      </c>
      <c r="J64" s="60">
        <f>VLOOKUP(F64,'Metales Pesados'!F64:AU553,42,FALSE)</f>
        <v>12</v>
      </c>
      <c r="K64" s="36">
        <f>VLOOKUP(F64,'Metales Pesados'!F64:BH553,55,FALSE)</f>
        <v>0</v>
      </c>
      <c r="L64" s="36">
        <f>VLOOKUP(F64,'Metales Pesados'!F64:BU553,68,FALSE)</f>
        <v>0</v>
      </c>
      <c r="M64" s="36">
        <f>VLOOKUP(F64,'Metales Pesados'!F64:CH553,81,FALSE)</f>
        <v>0</v>
      </c>
      <c r="N64" s="60">
        <f>VLOOKUP(F64,'Metales Pesados'!F64:CU553,94,FALSE)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Pesados'!F65:U554,16,FALSE)</f>
        <v>17</v>
      </c>
      <c r="I65" s="36">
        <f>VLOOKUP(F65,'Metales Pesados'!F65:AH554,29,FALSE)</f>
        <v>0</v>
      </c>
      <c r="J65" s="60">
        <f>VLOOKUP(F65,'Metales Pesados'!F65:AU554,42,FALSE)</f>
        <v>15</v>
      </c>
      <c r="K65" s="36">
        <f>VLOOKUP(F65,'Metales Pesados'!F65:BH554,55,FALSE)</f>
        <v>0</v>
      </c>
      <c r="L65" s="36">
        <f>VLOOKUP(F65,'Metales Pesados'!F65:BU554,68,FALSE)</f>
        <v>0</v>
      </c>
      <c r="M65" s="36">
        <f>VLOOKUP(F65,'Metales Pesados'!F65:CH554,81,FALSE)</f>
        <v>0</v>
      </c>
      <c r="N65" s="60">
        <f>VLOOKUP(F65,'Metales Pesados'!F65:CU554,94,FALSE)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Pesados'!F66:U555,16,FALSE)</f>
        <v>63</v>
      </c>
      <c r="I66" s="36">
        <f>VLOOKUP(F66,'Metales Pesados'!F66:AH555,29,FALSE)</f>
        <v>0</v>
      </c>
      <c r="J66" s="60">
        <f>VLOOKUP(F66,'Metales Pesados'!F66:AU555,42,FALSE)</f>
        <v>61</v>
      </c>
      <c r="K66" s="36">
        <f>VLOOKUP(F66,'Metales Pesados'!F66:BH555,55,FALSE)</f>
        <v>0</v>
      </c>
      <c r="L66" s="36">
        <f>VLOOKUP(F66,'Metales Pesados'!F66:BU555,68,FALSE)</f>
        <v>0</v>
      </c>
      <c r="M66" s="36">
        <f>VLOOKUP(F66,'Metales Pesados'!F66:CH555,81,FALSE)</f>
        <v>0</v>
      </c>
      <c r="N66" s="60">
        <f>VLOOKUP(F66,'Metales Pesados'!F66:CU555,94,FALSE)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Pesados'!F67:U556,16,FALSE)</f>
        <v>0</v>
      </c>
      <c r="I67" s="36">
        <f>VLOOKUP(F67,'Metales Pesados'!F67:AH556,29,FALSE)</f>
        <v>0</v>
      </c>
      <c r="J67" s="60">
        <f>VLOOKUP(F67,'Metales Pesados'!F67:AU556,42,FALSE)</f>
        <v>0</v>
      </c>
      <c r="K67" s="36">
        <f>VLOOKUP(F67,'Metales Pesados'!F67:BH556,55,FALSE)</f>
        <v>0</v>
      </c>
      <c r="L67" s="36">
        <f>VLOOKUP(F67,'Metales Pesados'!F67:BU556,68,FALSE)</f>
        <v>0</v>
      </c>
      <c r="M67" s="36">
        <f>VLOOKUP(F67,'Metales Pesados'!F67:CH556,81,FALSE)</f>
        <v>0</v>
      </c>
      <c r="N67" s="60">
        <f>VLOOKUP(F67,'Metales Pesados'!F67:CU556,94,FALSE)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Pesados'!F68:U557,16,FALSE)</f>
        <v>30</v>
      </c>
      <c r="I68" s="36">
        <f>VLOOKUP(F68,'Metales Pesados'!F68:AH557,29,FALSE)</f>
        <v>0</v>
      </c>
      <c r="J68" s="60">
        <f>VLOOKUP(F68,'Metales Pesados'!F68:AU557,42,FALSE)</f>
        <v>27</v>
      </c>
      <c r="K68" s="36">
        <f>VLOOKUP(F68,'Metales Pesados'!F68:BH557,55,FALSE)</f>
        <v>0</v>
      </c>
      <c r="L68" s="36">
        <f>VLOOKUP(F68,'Metales Pesados'!F68:BU557,68,FALSE)</f>
        <v>0</v>
      </c>
      <c r="M68" s="36">
        <f>VLOOKUP(F68,'Metales Pesados'!F68:CH557,81,FALSE)</f>
        <v>0</v>
      </c>
      <c r="N68" s="60">
        <f>VLOOKUP(F68,'Metales Pesados'!F68:CU557,94,FALSE)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Pesados'!F69:U558,16,FALSE)</f>
        <v>22</v>
      </c>
      <c r="I69" s="36">
        <f>VLOOKUP(F69,'Metales Pesados'!F69:AH558,29,FALSE)</f>
        <v>0</v>
      </c>
      <c r="J69" s="60">
        <f>VLOOKUP(F69,'Metales Pesados'!F69:AU558,42,FALSE)</f>
        <v>21</v>
      </c>
      <c r="K69" s="36">
        <f>VLOOKUP(F69,'Metales Pesados'!F69:BH558,55,FALSE)</f>
        <v>0</v>
      </c>
      <c r="L69" s="36">
        <f>VLOOKUP(F69,'Metales Pesados'!F69:BU558,68,FALSE)</f>
        <v>0</v>
      </c>
      <c r="M69" s="36">
        <f>VLOOKUP(F69,'Metales Pesados'!F69:CH558,81,FALSE)</f>
        <v>0</v>
      </c>
      <c r="N69" s="60">
        <f>VLOOKUP(F69,'Metales Pesados'!F69:CU558,94,FALSE)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Pesados'!F70:U559,16,FALSE)</f>
        <v>2</v>
      </c>
      <c r="I70" s="36">
        <f>VLOOKUP(F70,'Metales Pesados'!F70:AH559,29,FALSE)</f>
        <v>0</v>
      </c>
      <c r="J70" s="60">
        <f>VLOOKUP(F70,'Metales Pesados'!F70:AU559,42,FALSE)</f>
        <v>2</v>
      </c>
      <c r="K70" s="36">
        <f>VLOOKUP(F70,'Metales Pesados'!F70:BH559,55,FALSE)</f>
        <v>0</v>
      </c>
      <c r="L70" s="36">
        <f>VLOOKUP(F70,'Metales Pesados'!F70:BU559,68,FALSE)</f>
        <v>0</v>
      </c>
      <c r="M70" s="36">
        <f>VLOOKUP(F70,'Metales Pesados'!F70:CH559,81,FALSE)</f>
        <v>0</v>
      </c>
      <c r="N70" s="60">
        <f>VLOOKUP(F70,'Metales Pesados'!F70:CU559,94,FALSE)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Pesados'!F71:U560,16,FALSE)</f>
        <v>0</v>
      </c>
      <c r="I71" s="36">
        <f>VLOOKUP(F71,'Metales Pesados'!F71:AH560,29,FALSE)</f>
        <v>0</v>
      </c>
      <c r="J71" s="60">
        <f>VLOOKUP(F71,'Metales Pesados'!F71:AU560,42,FALSE)</f>
        <v>0</v>
      </c>
      <c r="K71" s="36">
        <f>VLOOKUP(F71,'Metales Pesados'!F71:BH560,55,FALSE)</f>
        <v>0</v>
      </c>
      <c r="L71" s="36">
        <f>VLOOKUP(F71,'Metales Pesados'!F71:BU560,68,FALSE)</f>
        <v>0</v>
      </c>
      <c r="M71" s="36">
        <f>VLOOKUP(F71,'Metales Pesados'!F71:CH560,81,FALSE)</f>
        <v>0</v>
      </c>
      <c r="N71" s="60">
        <f>VLOOKUP(F71,'Metales Pesados'!F71:CU560,94,FALSE)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Pesados'!F72:U561,16,FALSE)</f>
        <v>0</v>
      </c>
      <c r="I72" s="36">
        <f>VLOOKUP(F72,'Metales Pesados'!F72:AH561,29,FALSE)</f>
        <v>0</v>
      </c>
      <c r="J72" s="60">
        <f>VLOOKUP(F72,'Metales Pesados'!F72:AU561,42,FALSE)</f>
        <v>0</v>
      </c>
      <c r="K72" s="36">
        <f>VLOOKUP(F72,'Metales Pesados'!F72:BH561,55,FALSE)</f>
        <v>0</v>
      </c>
      <c r="L72" s="36">
        <f>VLOOKUP(F72,'Metales Pesados'!F72:BU561,68,FALSE)</f>
        <v>0</v>
      </c>
      <c r="M72" s="36">
        <f>VLOOKUP(F72,'Metales Pesados'!F72:CH561,81,FALSE)</f>
        <v>0</v>
      </c>
      <c r="N72" s="60">
        <f>VLOOKUP(F72,'Metales Pesados'!F72:CU561,94,FALSE)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Pesados'!F73:U562,16,FALSE)</f>
        <v>0</v>
      </c>
      <c r="I73" s="36">
        <f>VLOOKUP(F73,'Metales Pesados'!F73:AH562,29,FALSE)</f>
        <v>0</v>
      </c>
      <c r="J73" s="60">
        <f>VLOOKUP(F73,'Metales Pesados'!F73:AU562,42,FALSE)</f>
        <v>0</v>
      </c>
      <c r="K73" s="36">
        <f>VLOOKUP(F73,'Metales Pesados'!F73:BH562,55,FALSE)</f>
        <v>0</v>
      </c>
      <c r="L73" s="36">
        <f>VLOOKUP(F73,'Metales Pesados'!F73:BU562,68,FALSE)</f>
        <v>0</v>
      </c>
      <c r="M73" s="36">
        <f>VLOOKUP(F73,'Metales Pesados'!F73:CH562,81,FALSE)</f>
        <v>0</v>
      </c>
      <c r="N73" s="60">
        <f>VLOOKUP(F73,'Metales Pesados'!F73:CU562,94,FALSE)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Pesados'!F74:U563,16,FALSE)</f>
        <v>0</v>
      </c>
      <c r="I74" s="36">
        <f>VLOOKUP(F74,'Metales Pesados'!F74:AH563,29,FALSE)</f>
        <v>0</v>
      </c>
      <c r="J74" s="60">
        <f>VLOOKUP(F74,'Metales Pesados'!F74:AU563,42,FALSE)</f>
        <v>0</v>
      </c>
      <c r="K74" s="36">
        <f>VLOOKUP(F74,'Metales Pesados'!F74:BH563,55,FALSE)</f>
        <v>0</v>
      </c>
      <c r="L74" s="36">
        <f>VLOOKUP(F74,'Metales Pesados'!F74:BU563,68,FALSE)</f>
        <v>0</v>
      </c>
      <c r="M74" s="36">
        <f>VLOOKUP(F74,'Metales Pesados'!F74:CH563,81,FALSE)</f>
        <v>0</v>
      </c>
      <c r="N74" s="60">
        <f>VLOOKUP(F74,'Metales Pesados'!F74:CU563,94,FALSE)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Pesados'!F75:U564,16,FALSE)</f>
        <v>0</v>
      </c>
      <c r="I75" s="36">
        <f>VLOOKUP(F75,'Metales Pesados'!F75:AH564,29,FALSE)</f>
        <v>0</v>
      </c>
      <c r="J75" s="60">
        <f>VLOOKUP(F75,'Metales Pesados'!F75:AU564,42,FALSE)</f>
        <v>0</v>
      </c>
      <c r="K75" s="36">
        <f>VLOOKUP(F75,'Metales Pesados'!F75:BH564,55,FALSE)</f>
        <v>0</v>
      </c>
      <c r="L75" s="36">
        <f>VLOOKUP(F75,'Metales Pesados'!F75:BU564,68,FALSE)</f>
        <v>0</v>
      </c>
      <c r="M75" s="36">
        <f>VLOOKUP(F75,'Metales Pesados'!F75:CH564,81,FALSE)</f>
        <v>0</v>
      </c>
      <c r="N75" s="60">
        <f>VLOOKUP(F75,'Metales Pesados'!F75:CU564,94,FALSE)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Pesados'!F76:U565,16,FALSE)</f>
        <v>0</v>
      </c>
      <c r="I76" s="36">
        <f>VLOOKUP(F76,'Metales Pesados'!F76:AH565,29,FALSE)</f>
        <v>0</v>
      </c>
      <c r="J76" s="60">
        <f>VLOOKUP(F76,'Metales Pesados'!F76:AU565,42,FALSE)</f>
        <v>0</v>
      </c>
      <c r="K76" s="36">
        <f>VLOOKUP(F76,'Metales Pesados'!F76:BH565,55,FALSE)</f>
        <v>0</v>
      </c>
      <c r="L76" s="36">
        <f>VLOOKUP(F76,'Metales Pesados'!F76:BU565,68,FALSE)</f>
        <v>0</v>
      </c>
      <c r="M76" s="36">
        <f>VLOOKUP(F76,'Metales Pesados'!F76:CH565,81,FALSE)</f>
        <v>0</v>
      </c>
      <c r="N76" s="60">
        <f>VLOOKUP(F76,'Metales Pesados'!F76:CU565,94,FALSE)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Pesados'!F77:U566,16,FALSE)</f>
        <v>0</v>
      </c>
      <c r="I77" s="36">
        <f>VLOOKUP(F77,'Metales Pesados'!F77:AH566,29,FALSE)</f>
        <v>0</v>
      </c>
      <c r="J77" s="60">
        <f>VLOOKUP(F77,'Metales Pesados'!F77:AU566,42,FALSE)</f>
        <v>0</v>
      </c>
      <c r="K77" s="36">
        <f>VLOOKUP(F77,'Metales Pesados'!F77:BH566,55,FALSE)</f>
        <v>0</v>
      </c>
      <c r="L77" s="36">
        <f>VLOOKUP(F77,'Metales Pesados'!F77:BU566,68,FALSE)</f>
        <v>0</v>
      </c>
      <c r="M77" s="36">
        <f>VLOOKUP(F77,'Metales Pesados'!F77:CH566,81,FALSE)</f>
        <v>0</v>
      </c>
      <c r="N77" s="60">
        <f>VLOOKUP(F77,'Metales Pesados'!F77:CU566,94,FALSE)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Pesados'!F78:U567,16,FALSE)</f>
        <v>0</v>
      </c>
      <c r="I78" s="36">
        <f>VLOOKUP(F78,'Metales Pesados'!F78:AH567,29,FALSE)</f>
        <v>0</v>
      </c>
      <c r="J78" s="60">
        <f>VLOOKUP(F78,'Metales Pesados'!F78:AU567,42,FALSE)</f>
        <v>0</v>
      </c>
      <c r="K78" s="36">
        <f>VLOOKUP(F78,'Metales Pesados'!F78:BH567,55,FALSE)</f>
        <v>0</v>
      </c>
      <c r="L78" s="36">
        <f>VLOOKUP(F78,'Metales Pesados'!F78:BU567,68,FALSE)</f>
        <v>0</v>
      </c>
      <c r="M78" s="36">
        <f>VLOOKUP(F78,'Metales Pesados'!F78:CH567,81,FALSE)</f>
        <v>0</v>
      </c>
      <c r="N78" s="60">
        <f>VLOOKUP(F78,'Metales Pesados'!F78:CU567,94,FALSE)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Pesados'!F79:U568,16,FALSE)</f>
        <v>0</v>
      </c>
      <c r="I79" s="36">
        <f>VLOOKUP(F79,'Metales Pesados'!F79:AH568,29,FALSE)</f>
        <v>0</v>
      </c>
      <c r="J79" s="60">
        <f>VLOOKUP(F79,'Metales Pesados'!F79:AU568,42,FALSE)</f>
        <v>0</v>
      </c>
      <c r="K79" s="36">
        <f>VLOOKUP(F79,'Metales Pesados'!F79:BH568,55,FALSE)</f>
        <v>0</v>
      </c>
      <c r="L79" s="36">
        <f>VLOOKUP(F79,'Metales Pesados'!F79:BU568,68,FALSE)</f>
        <v>0</v>
      </c>
      <c r="M79" s="36">
        <f>VLOOKUP(F79,'Metales Pesados'!F79:CH568,81,FALSE)</f>
        <v>0</v>
      </c>
      <c r="N79" s="60">
        <f>VLOOKUP(F79,'Metales Pesados'!F79:CU568,94,FALSE)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Pesados'!F80:U569,16,FALSE)</f>
        <v>0</v>
      </c>
      <c r="I80" s="36">
        <f>VLOOKUP(F80,'Metales Pesados'!F80:AH569,29,FALSE)</f>
        <v>0</v>
      </c>
      <c r="J80" s="60">
        <f>VLOOKUP(F80,'Metales Pesados'!F80:AU569,42,FALSE)</f>
        <v>0</v>
      </c>
      <c r="K80" s="36">
        <f>VLOOKUP(F80,'Metales Pesados'!F80:BH569,55,FALSE)</f>
        <v>0</v>
      </c>
      <c r="L80" s="36">
        <f>VLOOKUP(F80,'Metales Pesados'!F80:BU569,68,FALSE)</f>
        <v>0</v>
      </c>
      <c r="M80" s="36">
        <f>VLOOKUP(F80,'Metales Pesados'!F80:CH569,81,FALSE)</f>
        <v>0</v>
      </c>
      <c r="N80" s="60">
        <f>VLOOKUP(F80,'Metales Pesados'!F80:CU569,94,FALSE)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Pesados'!F81:U570,16,FALSE)</f>
        <v>0</v>
      </c>
      <c r="I81" s="36">
        <f>VLOOKUP(F81,'Metales Pesados'!F81:AH570,29,FALSE)</f>
        <v>0</v>
      </c>
      <c r="J81" s="60">
        <f>VLOOKUP(F81,'Metales Pesados'!F81:AU570,42,FALSE)</f>
        <v>0</v>
      </c>
      <c r="K81" s="36">
        <f>VLOOKUP(F81,'Metales Pesados'!F81:BH570,55,FALSE)</f>
        <v>0</v>
      </c>
      <c r="L81" s="36">
        <f>VLOOKUP(F81,'Metales Pesados'!F81:BU570,68,FALSE)</f>
        <v>0</v>
      </c>
      <c r="M81" s="36">
        <f>VLOOKUP(F81,'Metales Pesados'!F81:CH570,81,FALSE)</f>
        <v>0</v>
      </c>
      <c r="N81" s="60">
        <f>VLOOKUP(F81,'Metales Pesados'!F81:CU570,94,FALSE)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Pesados'!F82:U571,16,FALSE)</f>
        <v>0</v>
      </c>
      <c r="I82" s="36">
        <f>VLOOKUP(F82,'Metales Pesados'!F82:AH571,29,FALSE)</f>
        <v>0</v>
      </c>
      <c r="J82" s="60">
        <f>VLOOKUP(F82,'Metales Pesados'!F82:AU571,42,FALSE)</f>
        <v>0</v>
      </c>
      <c r="K82" s="36">
        <f>VLOOKUP(F82,'Metales Pesados'!F82:BH571,55,FALSE)</f>
        <v>0</v>
      </c>
      <c r="L82" s="36">
        <f>VLOOKUP(F82,'Metales Pesados'!F82:BU571,68,FALSE)</f>
        <v>0</v>
      </c>
      <c r="M82" s="36">
        <f>VLOOKUP(F82,'Metales Pesados'!F82:CH571,81,FALSE)</f>
        <v>0</v>
      </c>
      <c r="N82" s="60">
        <f>VLOOKUP(F82,'Metales Pesados'!F82:CU571,94,FALSE)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Pesados'!F83:U572,16,FALSE)</f>
        <v>0</v>
      </c>
      <c r="I83" s="36">
        <f>VLOOKUP(F83,'Metales Pesados'!F83:AH572,29,FALSE)</f>
        <v>0</v>
      </c>
      <c r="J83" s="60">
        <f>VLOOKUP(F83,'Metales Pesados'!F83:AU572,42,FALSE)</f>
        <v>0</v>
      </c>
      <c r="K83" s="36">
        <f>VLOOKUP(F83,'Metales Pesados'!F83:BH572,55,FALSE)</f>
        <v>0</v>
      </c>
      <c r="L83" s="36">
        <f>VLOOKUP(F83,'Metales Pesados'!F83:BU572,68,FALSE)</f>
        <v>0</v>
      </c>
      <c r="M83" s="36">
        <f>VLOOKUP(F83,'Metales Pesados'!F83:CH572,81,FALSE)</f>
        <v>0</v>
      </c>
      <c r="N83" s="60">
        <f>VLOOKUP(F83,'Metales Pesados'!F83:CU572,94,FALSE)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Pesados'!F84:U573,16,FALSE)</f>
        <v>0</v>
      </c>
      <c r="I84" s="36">
        <f>VLOOKUP(F84,'Metales Pesados'!F84:AH573,29,FALSE)</f>
        <v>0</v>
      </c>
      <c r="J84" s="60">
        <f>VLOOKUP(F84,'Metales Pesados'!F84:AU573,42,FALSE)</f>
        <v>0</v>
      </c>
      <c r="K84" s="36">
        <f>VLOOKUP(F84,'Metales Pesados'!F84:BH573,55,FALSE)</f>
        <v>0</v>
      </c>
      <c r="L84" s="36">
        <f>VLOOKUP(F84,'Metales Pesados'!F84:BU573,68,FALSE)</f>
        <v>0</v>
      </c>
      <c r="M84" s="36">
        <f>VLOOKUP(F84,'Metales Pesados'!F84:CH573,81,FALSE)</f>
        <v>0</v>
      </c>
      <c r="N84" s="60">
        <f>VLOOKUP(F84,'Metales Pesados'!F84:CU573,94,FALSE)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Pesados'!F85:U574,16,FALSE)</f>
        <v>0</v>
      </c>
      <c r="I85" s="36">
        <f>VLOOKUP(F85,'Metales Pesados'!F85:AH574,29,FALSE)</f>
        <v>0</v>
      </c>
      <c r="J85" s="60">
        <f>VLOOKUP(F85,'Metales Pesados'!F85:AU574,42,FALSE)</f>
        <v>0</v>
      </c>
      <c r="K85" s="36">
        <f>VLOOKUP(F85,'Metales Pesados'!F85:BH574,55,FALSE)</f>
        <v>0</v>
      </c>
      <c r="L85" s="36">
        <f>VLOOKUP(F85,'Metales Pesados'!F85:BU574,68,FALSE)</f>
        <v>0</v>
      </c>
      <c r="M85" s="36">
        <f>VLOOKUP(F85,'Metales Pesados'!F85:CH574,81,FALSE)</f>
        <v>0</v>
      </c>
      <c r="N85" s="60">
        <f>VLOOKUP(F85,'Metales Pesados'!F85:CU574,94,FALSE)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Pesados'!F86:U575,16,FALSE)</f>
        <v>0</v>
      </c>
      <c r="I86" s="36">
        <f>VLOOKUP(F86,'Metales Pesados'!F86:AH575,29,FALSE)</f>
        <v>0</v>
      </c>
      <c r="J86" s="60">
        <f>VLOOKUP(F86,'Metales Pesados'!F86:AU575,42,FALSE)</f>
        <v>0</v>
      </c>
      <c r="K86" s="36">
        <f>VLOOKUP(F86,'Metales Pesados'!F86:BH575,55,FALSE)</f>
        <v>0</v>
      </c>
      <c r="L86" s="36">
        <f>VLOOKUP(F86,'Metales Pesados'!F86:BU575,68,FALSE)</f>
        <v>0</v>
      </c>
      <c r="M86" s="36">
        <f>VLOOKUP(F86,'Metales Pesados'!F86:CH575,81,FALSE)</f>
        <v>0</v>
      </c>
      <c r="N86" s="60">
        <f>VLOOKUP(F86,'Metales Pesados'!F86:CU575,94,FALSE)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Pesados'!F87:U576,16,FALSE)</f>
        <v>0</v>
      </c>
      <c r="I87" s="36">
        <f>VLOOKUP(F87,'Metales Pesados'!F87:AH576,29,FALSE)</f>
        <v>0</v>
      </c>
      <c r="J87" s="60">
        <f>VLOOKUP(F87,'Metales Pesados'!F87:AU576,42,FALSE)</f>
        <v>0</v>
      </c>
      <c r="K87" s="36">
        <f>VLOOKUP(F87,'Metales Pesados'!F87:BH576,55,FALSE)</f>
        <v>0</v>
      </c>
      <c r="L87" s="36">
        <f>VLOOKUP(F87,'Metales Pesados'!F87:BU576,68,FALSE)</f>
        <v>0</v>
      </c>
      <c r="M87" s="36">
        <f>VLOOKUP(F87,'Metales Pesados'!F87:CH576,81,FALSE)</f>
        <v>0</v>
      </c>
      <c r="N87" s="60">
        <f>VLOOKUP(F87,'Metales Pesados'!F87:CU576,94,FALSE)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Pesados'!F88:U577,16,FALSE)</f>
        <v>0</v>
      </c>
      <c r="I88" s="36">
        <f>VLOOKUP(F88,'Metales Pesados'!F88:AH577,29,FALSE)</f>
        <v>0</v>
      </c>
      <c r="J88" s="60">
        <f>VLOOKUP(F88,'Metales Pesados'!F88:AU577,42,FALSE)</f>
        <v>0</v>
      </c>
      <c r="K88" s="36">
        <f>VLOOKUP(F88,'Metales Pesados'!F88:BH577,55,FALSE)</f>
        <v>0</v>
      </c>
      <c r="L88" s="36">
        <f>VLOOKUP(F88,'Metales Pesados'!F88:BU577,68,FALSE)</f>
        <v>0</v>
      </c>
      <c r="M88" s="36">
        <f>VLOOKUP(F88,'Metales Pesados'!F88:CH577,81,FALSE)</f>
        <v>0</v>
      </c>
      <c r="N88" s="60">
        <f>VLOOKUP(F88,'Metales Pesados'!F88:CU577,94,FALSE)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Pesados'!F89:U578,16,FALSE)</f>
        <v>0</v>
      </c>
      <c r="I89" s="36">
        <f>VLOOKUP(F89,'Metales Pesados'!F89:AH578,29,FALSE)</f>
        <v>0</v>
      </c>
      <c r="J89" s="60">
        <f>VLOOKUP(F89,'Metales Pesados'!F89:AU578,42,FALSE)</f>
        <v>0</v>
      </c>
      <c r="K89" s="36">
        <f>VLOOKUP(F89,'Metales Pesados'!F89:BH578,55,FALSE)</f>
        <v>0</v>
      </c>
      <c r="L89" s="36">
        <f>VLOOKUP(F89,'Metales Pesados'!F89:BU578,68,FALSE)</f>
        <v>0</v>
      </c>
      <c r="M89" s="36">
        <f>VLOOKUP(F89,'Metales Pesados'!F89:CH578,81,FALSE)</f>
        <v>0</v>
      </c>
      <c r="N89" s="60">
        <f>VLOOKUP(F89,'Metales Pesados'!F89:CU578,94,FALSE)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Pesados'!F90:U579,16,FALSE)</f>
        <v>0</v>
      </c>
      <c r="I90" s="36">
        <f>VLOOKUP(F90,'Metales Pesados'!F90:AH579,29,FALSE)</f>
        <v>0</v>
      </c>
      <c r="J90" s="60">
        <f>VLOOKUP(F90,'Metales Pesados'!F90:AU579,42,FALSE)</f>
        <v>0</v>
      </c>
      <c r="K90" s="36">
        <f>VLOOKUP(F90,'Metales Pesados'!F90:BH579,55,FALSE)</f>
        <v>0</v>
      </c>
      <c r="L90" s="36">
        <f>VLOOKUP(F90,'Metales Pesados'!F90:BU579,68,FALSE)</f>
        <v>0</v>
      </c>
      <c r="M90" s="36">
        <f>VLOOKUP(F90,'Metales Pesados'!F90:CH579,81,FALSE)</f>
        <v>0</v>
      </c>
      <c r="N90" s="60">
        <f>VLOOKUP(F90,'Metales Pesados'!F90:CU579,94,FALSE)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Pesados'!F91:U580,16,FALSE)</f>
        <v>0</v>
      </c>
      <c r="I91" s="36">
        <f>VLOOKUP(F91,'Metales Pesados'!F91:AH580,29,FALSE)</f>
        <v>0</v>
      </c>
      <c r="J91" s="60">
        <f>VLOOKUP(F91,'Metales Pesados'!F91:AU580,42,FALSE)</f>
        <v>0</v>
      </c>
      <c r="K91" s="36">
        <f>VLOOKUP(F91,'Metales Pesados'!F91:BH580,55,FALSE)</f>
        <v>0</v>
      </c>
      <c r="L91" s="36">
        <f>VLOOKUP(F91,'Metales Pesados'!F91:BU580,68,FALSE)</f>
        <v>0</v>
      </c>
      <c r="M91" s="36">
        <f>VLOOKUP(F91,'Metales Pesados'!F91:CH580,81,FALSE)</f>
        <v>0</v>
      </c>
      <c r="N91" s="60">
        <f>VLOOKUP(F91,'Metales Pesados'!F91:CU580,94,FALSE)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Pesados'!F92:U581,16,FALSE)</f>
        <v>4</v>
      </c>
      <c r="I92" s="36">
        <f>VLOOKUP(F92,'Metales Pesados'!F92:AH581,29,FALSE)</f>
        <v>0</v>
      </c>
      <c r="J92" s="60">
        <f>VLOOKUP(F92,'Metales Pesados'!F92:AU581,42,FALSE)</f>
        <v>4</v>
      </c>
      <c r="K92" s="36">
        <f>VLOOKUP(F92,'Metales Pesados'!F92:BH581,55,FALSE)</f>
        <v>0</v>
      </c>
      <c r="L92" s="36">
        <f>VLOOKUP(F92,'Metales Pesados'!F92:BU581,68,FALSE)</f>
        <v>0</v>
      </c>
      <c r="M92" s="36">
        <f>VLOOKUP(F92,'Metales Pesados'!F92:CH581,81,FALSE)</f>
        <v>0</v>
      </c>
      <c r="N92" s="60">
        <f>VLOOKUP(F92,'Metales Pesados'!F92:CU581,94,FALSE)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Pesados'!F93:U582,16,FALSE)</f>
        <v>0</v>
      </c>
      <c r="I93" s="36">
        <f>VLOOKUP(F93,'Metales Pesados'!F93:AH582,29,FALSE)</f>
        <v>0</v>
      </c>
      <c r="J93" s="60">
        <f>VLOOKUP(F93,'Metales Pesados'!F93:AU582,42,FALSE)</f>
        <v>0</v>
      </c>
      <c r="K93" s="36">
        <f>VLOOKUP(F93,'Metales Pesados'!F93:BH582,55,FALSE)</f>
        <v>0</v>
      </c>
      <c r="L93" s="36">
        <f>VLOOKUP(F93,'Metales Pesados'!F93:BU582,68,FALSE)</f>
        <v>0</v>
      </c>
      <c r="M93" s="36">
        <f>VLOOKUP(F93,'Metales Pesados'!F93:CH582,81,FALSE)</f>
        <v>0</v>
      </c>
      <c r="N93" s="60">
        <f>VLOOKUP(F93,'Metales Pesados'!F93:CU582,94,FALSE)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Pesados'!F94:U583,16,FALSE)</f>
        <v>0</v>
      </c>
      <c r="I94" s="36">
        <f>VLOOKUP(F94,'Metales Pesados'!F94:AH583,29,FALSE)</f>
        <v>0</v>
      </c>
      <c r="J94" s="60">
        <f>VLOOKUP(F94,'Metales Pesados'!F94:AU583,42,FALSE)</f>
        <v>0</v>
      </c>
      <c r="K94" s="36">
        <f>VLOOKUP(F94,'Metales Pesados'!F94:BH583,55,FALSE)</f>
        <v>0</v>
      </c>
      <c r="L94" s="36">
        <f>VLOOKUP(F94,'Metales Pesados'!F94:BU583,68,FALSE)</f>
        <v>0</v>
      </c>
      <c r="M94" s="36">
        <f>VLOOKUP(F94,'Metales Pesados'!F94:CH583,81,FALSE)</f>
        <v>0</v>
      </c>
      <c r="N94" s="60">
        <f>VLOOKUP(F94,'Metales Pesados'!F94:CU583,94,FALSE)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Pesados'!F95:U584,16,FALSE)</f>
        <v>0</v>
      </c>
      <c r="I95" s="36">
        <f>VLOOKUP(F95,'Metales Pesados'!F95:AH584,29,FALSE)</f>
        <v>0</v>
      </c>
      <c r="J95" s="60">
        <f>VLOOKUP(F95,'Metales Pesados'!F95:AU584,42,FALSE)</f>
        <v>0</v>
      </c>
      <c r="K95" s="36">
        <f>VLOOKUP(F95,'Metales Pesados'!F95:BH584,55,FALSE)</f>
        <v>0</v>
      </c>
      <c r="L95" s="36">
        <f>VLOOKUP(F95,'Metales Pesados'!F95:BU584,68,FALSE)</f>
        <v>0</v>
      </c>
      <c r="M95" s="36">
        <f>VLOOKUP(F95,'Metales Pesados'!F95:CH584,81,FALSE)</f>
        <v>0</v>
      </c>
      <c r="N95" s="60">
        <f>VLOOKUP(F95,'Metales Pesados'!F95:CU584,94,FALSE)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Pesados'!F96:U585,16,FALSE)</f>
        <v>11</v>
      </c>
      <c r="I96" s="36">
        <f>VLOOKUP(F96,'Metales Pesados'!F96:AH585,29,FALSE)</f>
        <v>0</v>
      </c>
      <c r="J96" s="60">
        <f>VLOOKUP(F96,'Metales Pesados'!F96:AU585,42,FALSE)</f>
        <v>11</v>
      </c>
      <c r="K96" s="36">
        <f>VLOOKUP(F96,'Metales Pesados'!F96:BH585,55,FALSE)</f>
        <v>0</v>
      </c>
      <c r="L96" s="36">
        <f>VLOOKUP(F96,'Metales Pesados'!F96:BU585,68,FALSE)</f>
        <v>0</v>
      </c>
      <c r="M96" s="36">
        <f>VLOOKUP(F96,'Metales Pesados'!F96:CH585,81,FALSE)</f>
        <v>0</v>
      </c>
      <c r="N96" s="60">
        <f>VLOOKUP(F96,'Metales Pesados'!F96:CU585,94,FALSE)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Pesados'!F97:U586,16,FALSE)</f>
        <v>0</v>
      </c>
      <c r="I97" s="36">
        <f>VLOOKUP(F97,'Metales Pesados'!F97:AH586,29,FALSE)</f>
        <v>0</v>
      </c>
      <c r="J97" s="60">
        <f>VLOOKUP(F97,'Metales Pesados'!F97:AU586,42,FALSE)</f>
        <v>0</v>
      </c>
      <c r="K97" s="36">
        <f>VLOOKUP(F97,'Metales Pesados'!F97:BH586,55,FALSE)</f>
        <v>0</v>
      </c>
      <c r="L97" s="36">
        <f>VLOOKUP(F97,'Metales Pesados'!F97:BU586,68,FALSE)</f>
        <v>0</v>
      </c>
      <c r="M97" s="36">
        <f>VLOOKUP(F97,'Metales Pesados'!F97:CH586,81,FALSE)</f>
        <v>0</v>
      </c>
      <c r="N97" s="60">
        <f>VLOOKUP(F97,'Metales Pesados'!F97:CU586,94,FALSE)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Pesados'!F98:U587,16,FALSE)</f>
        <v>0</v>
      </c>
      <c r="I98" s="36">
        <f>VLOOKUP(F98,'Metales Pesados'!F98:AH587,29,FALSE)</f>
        <v>0</v>
      </c>
      <c r="J98" s="60">
        <f>VLOOKUP(F98,'Metales Pesados'!F98:AU587,42,FALSE)</f>
        <v>0</v>
      </c>
      <c r="K98" s="36">
        <f>VLOOKUP(F98,'Metales Pesados'!F98:BH587,55,FALSE)</f>
        <v>0</v>
      </c>
      <c r="L98" s="36">
        <f>VLOOKUP(F98,'Metales Pesados'!F98:BU587,68,FALSE)</f>
        <v>0</v>
      </c>
      <c r="M98" s="36">
        <f>VLOOKUP(F98,'Metales Pesados'!F98:CH587,81,FALSE)</f>
        <v>0</v>
      </c>
      <c r="N98" s="60">
        <f>VLOOKUP(F98,'Metales Pesados'!F98:CU587,94,FALSE)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Pesados'!F99:U588,16,FALSE)</f>
        <v>0</v>
      </c>
      <c r="I99" s="36">
        <f>VLOOKUP(F99,'Metales Pesados'!F99:AH588,29,FALSE)</f>
        <v>0</v>
      </c>
      <c r="J99" s="60">
        <f>VLOOKUP(F99,'Metales Pesados'!F99:AU588,42,FALSE)</f>
        <v>0</v>
      </c>
      <c r="K99" s="36">
        <f>VLOOKUP(F99,'Metales Pesados'!F99:BH588,55,FALSE)</f>
        <v>0</v>
      </c>
      <c r="L99" s="36">
        <f>VLOOKUP(F99,'Metales Pesados'!F99:BU588,68,FALSE)</f>
        <v>0</v>
      </c>
      <c r="M99" s="36">
        <f>VLOOKUP(F99,'Metales Pesados'!F99:CH588,81,FALSE)</f>
        <v>0</v>
      </c>
      <c r="N99" s="60">
        <f>VLOOKUP(F99,'Metales Pesados'!F99:CU588,94,FALSE)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Pesados'!F100:U589,16,FALSE)</f>
        <v>14</v>
      </c>
      <c r="I100" s="36">
        <f>VLOOKUP(F100,'Metales Pesados'!F100:AH589,29,FALSE)</f>
        <v>0</v>
      </c>
      <c r="J100" s="60">
        <f>VLOOKUP(F100,'Metales Pesados'!F100:AU589,42,FALSE)</f>
        <v>14</v>
      </c>
      <c r="K100" s="36">
        <f>VLOOKUP(F100,'Metales Pesados'!F100:BH589,55,FALSE)</f>
        <v>0</v>
      </c>
      <c r="L100" s="36">
        <f>VLOOKUP(F100,'Metales Pesados'!F100:BU589,68,FALSE)</f>
        <v>0</v>
      </c>
      <c r="M100" s="36">
        <f>VLOOKUP(F100,'Metales Pesados'!F100:CH589,81,FALSE)</f>
        <v>0</v>
      </c>
      <c r="N100" s="60">
        <f>VLOOKUP(F100,'Metales Pesados'!F100:CU589,94,FALSE)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Pesados'!F101:U590,16,FALSE)</f>
        <v>17</v>
      </c>
      <c r="I101" s="36">
        <f>VLOOKUP(F101,'Metales Pesados'!F101:AH590,29,FALSE)</f>
        <v>0</v>
      </c>
      <c r="J101" s="60">
        <f>VLOOKUP(F101,'Metales Pesados'!F101:AU590,42,FALSE)</f>
        <v>17</v>
      </c>
      <c r="K101" s="36">
        <f>VLOOKUP(F101,'Metales Pesados'!F101:BH590,55,FALSE)</f>
        <v>0</v>
      </c>
      <c r="L101" s="36">
        <f>VLOOKUP(F101,'Metales Pesados'!F101:BU590,68,FALSE)</f>
        <v>0</v>
      </c>
      <c r="M101" s="36">
        <f>VLOOKUP(F101,'Metales Pesados'!F101:CH590,81,FALSE)</f>
        <v>0</v>
      </c>
      <c r="N101" s="60">
        <f>VLOOKUP(F101,'Metales Pesados'!F101:CU590,94,FALSE)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Pesados'!F102:U591,16,FALSE)</f>
        <v>0</v>
      </c>
      <c r="I102" s="36">
        <f>VLOOKUP(F102,'Metales Pesados'!F102:AH591,29,FALSE)</f>
        <v>0</v>
      </c>
      <c r="J102" s="60">
        <f>VLOOKUP(F102,'Metales Pesados'!F102:AU591,42,FALSE)</f>
        <v>0</v>
      </c>
      <c r="K102" s="36">
        <f>VLOOKUP(F102,'Metales Pesados'!F102:BH591,55,FALSE)</f>
        <v>0</v>
      </c>
      <c r="L102" s="36">
        <f>VLOOKUP(F102,'Metales Pesados'!F102:BU591,68,FALSE)</f>
        <v>0</v>
      </c>
      <c r="M102" s="36">
        <f>VLOOKUP(F102,'Metales Pesados'!F102:CH591,81,FALSE)</f>
        <v>0</v>
      </c>
      <c r="N102" s="60">
        <f>VLOOKUP(F102,'Metales Pesados'!F102:CU591,94,FALSE)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Pesados'!F103:U592,16,FALSE)</f>
        <v>49</v>
      </c>
      <c r="I103" s="36">
        <f>VLOOKUP(F103,'Metales Pesados'!F103:AH592,29,FALSE)</f>
        <v>0</v>
      </c>
      <c r="J103" s="60">
        <f>VLOOKUP(F103,'Metales Pesados'!F103:AU592,42,FALSE)</f>
        <v>48</v>
      </c>
      <c r="K103" s="36">
        <f>VLOOKUP(F103,'Metales Pesados'!F103:BH592,55,FALSE)</f>
        <v>0</v>
      </c>
      <c r="L103" s="36">
        <f>VLOOKUP(F103,'Metales Pesados'!F103:BU592,68,FALSE)</f>
        <v>0</v>
      </c>
      <c r="M103" s="36">
        <f>VLOOKUP(F103,'Metales Pesados'!F103:CH592,81,FALSE)</f>
        <v>0</v>
      </c>
      <c r="N103" s="60">
        <f>VLOOKUP(F103,'Metales Pesados'!F103:CU592,94,FALSE)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Pesados'!F104:U593,16,FALSE)</f>
        <v>0</v>
      </c>
      <c r="I104" s="36">
        <f>VLOOKUP(F104,'Metales Pesados'!F104:AH593,29,FALSE)</f>
        <v>0</v>
      </c>
      <c r="J104" s="60">
        <f>VLOOKUP(F104,'Metales Pesados'!F104:AU593,42,FALSE)</f>
        <v>0</v>
      </c>
      <c r="K104" s="36">
        <f>VLOOKUP(F104,'Metales Pesados'!F104:BH593,55,FALSE)</f>
        <v>0</v>
      </c>
      <c r="L104" s="36">
        <f>VLOOKUP(F104,'Metales Pesados'!F104:BU593,68,FALSE)</f>
        <v>0</v>
      </c>
      <c r="M104" s="36">
        <f>VLOOKUP(F104,'Metales Pesados'!F104:CH593,81,FALSE)</f>
        <v>0</v>
      </c>
      <c r="N104" s="60">
        <f>VLOOKUP(F104,'Metales Pesados'!F104:CU593,94,FALSE)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Pesados'!F105:U594,16,FALSE)</f>
        <v>263</v>
      </c>
      <c r="I105" s="36">
        <f>VLOOKUP(F105,'Metales Pesados'!F105:AH594,29,FALSE)</f>
        <v>0</v>
      </c>
      <c r="J105" s="60">
        <f>VLOOKUP(F105,'Metales Pesados'!F105:AU594,42,FALSE)</f>
        <v>251</v>
      </c>
      <c r="K105" s="36">
        <f>VLOOKUP(F105,'Metales Pesados'!F105:BH594,55,FALSE)</f>
        <v>0</v>
      </c>
      <c r="L105" s="36">
        <f>VLOOKUP(F105,'Metales Pesados'!F105:BU594,68,FALSE)</f>
        <v>0</v>
      </c>
      <c r="M105" s="36">
        <f>VLOOKUP(F105,'Metales Pesados'!F105:CH594,81,FALSE)</f>
        <v>0</v>
      </c>
      <c r="N105" s="60">
        <f>VLOOKUP(F105,'Metales Pesados'!F105:CU594,94,FALSE)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Pesados'!F106:U595,16,FALSE)</f>
        <v>0</v>
      </c>
      <c r="I106" s="36">
        <f>VLOOKUP(F106,'Metales Pesados'!F106:AH595,29,FALSE)</f>
        <v>0</v>
      </c>
      <c r="J106" s="60">
        <f>VLOOKUP(F106,'Metales Pesados'!F106:AU595,42,FALSE)</f>
        <v>0</v>
      </c>
      <c r="K106" s="36">
        <f>VLOOKUP(F106,'Metales Pesados'!F106:BH595,55,FALSE)</f>
        <v>0</v>
      </c>
      <c r="L106" s="36">
        <f>VLOOKUP(F106,'Metales Pesados'!F106:BU595,68,FALSE)</f>
        <v>0</v>
      </c>
      <c r="M106" s="36">
        <f>VLOOKUP(F106,'Metales Pesados'!F106:CH595,81,FALSE)</f>
        <v>0</v>
      </c>
      <c r="N106" s="60">
        <f>VLOOKUP(F106,'Metales Pesados'!F106:CU595,94,FALSE)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Pesados'!F107:U596,16,FALSE)</f>
        <v>0</v>
      </c>
      <c r="I107" s="36">
        <f>VLOOKUP(F107,'Metales Pesados'!F107:AH596,29,FALSE)</f>
        <v>0</v>
      </c>
      <c r="J107" s="60">
        <f>VLOOKUP(F107,'Metales Pesados'!F107:AU596,42,FALSE)</f>
        <v>0</v>
      </c>
      <c r="K107" s="36">
        <f>VLOOKUP(F107,'Metales Pesados'!F107:BH596,55,FALSE)</f>
        <v>0</v>
      </c>
      <c r="L107" s="36">
        <f>VLOOKUP(F107,'Metales Pesados'!F107:BU596,68,FALSE)</f>
        <v>0</v>
      </c>
      <c r="M107" s="36">
        <f>VLOOKUP(F107,'Metales Pesados'!F107:CH596,81,FALSE)</f>
        <v>0</v>
      </c>
      <c r="N107" s="60">
        <f>VLOOKUP(F107,'Metales Pesados'!F107:CU596,94,FALSE)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Pesados'!F108:U597,16,FALSE)</f>
        <v>0</v>
      </c>
      <c r="I108" s="36">
        <f>VLOOKUP(F108,'Metales Pesados'!F108:AH597,29,FALSE)</f>
        <v>0</v>
      </c>
      <c r="J108" s="60">
        <f>VLOOKUP(F108,'Metales Pesados'!F108:AU597,42,FALSE)</f>
        <v>0</v>
      </c>
      <c r="K108" s="36">
        <f>VLOOKUP(F108,'Metales Pesados'!F108:BH597,55,FALSE)</f>
        <v>0</v>
      </c>
      <c r="L108" s="36">
        <f>VLOOKUP(F108,'Metales Pesados'!F108:BU597,68,FALSE)</f>
        <v>0</v>
      </c>
      <c r="M108" s="36">
        <f>VLOOKUP(F108,'Metales Pesados'!F108:CH597,81,FALSE)</f>
        <v>0</v>
      </c>
      <c r="N108" s="60">
        <f>VLOOKUP(F108,'Metales Pesados'!F108:CU597,94,FALSE)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Pesados'!F109:U598,16,FALSE)</f>
        <v>0</v>
      </c>
      <c r="I109" s="36">
        <f>VLOOKUP(F109,'Metales Pesados'!F109:AH598,29,FALSE)</f>
        <v>0</v>
      </c>
      <c r="J109" s="60">
        <f>VLOOKUP(F109,'Metales Pesados'!F109:AU598,42,FALSE)</f>
        <v>0</v>
      </c>
      <c r="K109" s="36">
        <f>VLOOKUP(F109,'Metales Pesados'!F109:BH598,55,FALSE)</f>
        <v>0</v>
      </c>
      <c r="L109" s="36">
        <f>VLOOKUP(F109,'Metales Pesados'!F109:BU598,68,FALSE)</f>
        <v>0</v>
      </c>
      <c r="M109" s="36">
        <f>VLOOKUP(F109,'Metales Pesados'!F109:CH598,81,FALSE)</f>
        <v>0</v>
      </c>
      <c r="N109" s="60">
        <f>VLOOKUP(F109,'Metales Pesados'!F109:CU598,94,FALSE)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Pesados'!F110:U599,16,FALSE)</f>
        <v>0</v>
      </c>
      <c r="I110" s="36">
        <f>VLOOKUP(F110,'Metales Pesados'!F110:AH599,29,FALSE)</f>
        <v>0</v>
      </c>
      <c r="J110" s="60">
        <f>VLOOKUP(F110,'Metales Pesados'!F110:AU599,42,FALSE)</f>
        <v>0</v>
      </c>
      <c r="K110" s="36">
        <f>VLOOKUP(F110,'Metales Pesados'!F110:BH599,55,FALSE)</f>
        <v>0</v>
      </c>
      <c r="L110" s="36">
        <f>VLOOKUP(F110,'Metales Pesados'!F110:BU599,68,FALSE)</f>
        <v>0</v>
      </c>
      <c r="M110" s="36">
        <f>VLOOKUP(F110,'Metales Pesados'!F110:CH599,81,FALSE)</f>
        <v>0</v>
      </c>
      <c r="N110" s="60">
        <f>VLOOKUP(F110,'Metales Pesados'!F110:CU599,94,FALSE)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Pesados'!F111:U600,16,FALSE)</f>
        <v>0</v>
      </c>
      <c r="I111" s="36">
        <f>VLOOKUP(F111,'Metales Pesados'!F111:AH600,29,FALSE)</f>
        <v>0</v>
      </c>
      <c r="J111" s="60">
        <f>VLOOKUP(F111,'Metales Pesados'!F111:AU600,42,FALSE)</f>
        <v>0</v>
      </c>
      <c r="K111" s="36">
        <f>VLOOKUP(F111,'Metales Pesados'!F111:BH600,55,FALSE)</f>
        <v>0</v>
      </c>
      <c r="L111" s="36">
        <f>VLOOKUP(F111,'Metales Pesados'!F111:BU600,68,FALSE)</f>
        <v>0</v>
      </c>
      <c r="M111" s="36">
        <f>VLOOKUP(F111,'Metales Pesados'!F111:CH600,81,FALSE)</f>
        <v>0</v>
      </c>
      <c r="N111" s="60">
        <f>VLOOKUP(F111,'Metales Pesados'!F111:CU600,94,FALSE)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Pesados'!F112:U601,16,FALSE)</f>
        <v>0</v>
      </c>
      <c r="I112" s="36">
        <f>VLOOKUP(F112,'Metales Pesados'!F112:AH601,29,FALSE)</f>
        <v>0</v>
      </c>
      <c r="J112" s="60">
        <f>VLOOKUP(F112,'Metales Pesados'!F112:AU601,42,FALSE)</f>
        <v>0</v>
      </c>
      <c r="K112" s="36">
        <f>VLOOKUP(F112,'Metales Pesados'!F112:BH601,55,FALSE)</f>
        <v>0</v>
      </c>
      <c r="L112" s="36">
        <f>VLOOKUP(F112,'Metales Pesados'!F112:BU601,68,FALSE)</f>
        <v>0</v>
      </c>
      <c r="M112" s="36">
        <f>VLOOKUP(F112,'Metales Pesados'!F112:CH601,81,FALSE)</f>
        <v>0</v>
      </c>
      <c r="N112" s="60">
        <f>VLOOKUP(F112,'Metales Pesados'!F112:CU601,94,FALSE)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Pesados'!F113:U602,16,FALSE)</f>
        <v>128</v>
      </c>
      <c r="I113" s="36">
        <f>VLOOKUP(F113,'Metales Pesados'!F113:AH602,29,FALSE)</f>
        <v>0</v>
      </c>
      <c r="J113" s="60">
        <f>VLOOKUP(F113,'Metales Pesados'!F113:AU602,42,FALSE)</f>
        <v>126</v>
      </c>
      <c r="K113" s="36">
        <f>VLOOKUP(F113,'Metales Pesados'!F113:BH602,55,FALSE)</f>
        <v>0</v>
      </c>
      <c r="L113" s="36">
        <f>VLOOKUP(F113,'Metales Pesados'!F113:BU602,68,FALSE)</f>
        <v>0</v>
      </c>
      <c r="M113" s="36">
        <f>VLOOKUP(F113,'Metales Pesados'!F113:CH602,81,FALSE)</f>
        <v>0</v>
      </c>
      <c r="N113" s="60">
        <f>VLOOKUP(F113,'Metales Pesados'!F113:CU602,94,FALSE)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Pesados'!F114:U603,16,FALSE)</f>
        <v>68</v>
      </c>
      <c r="I114" s="36">
        <f>VLOOKUP(F114,'Metales Pesados'!F114:AH603,29,FALSE)</f>
        <v>0</v>
      </c>
      <c r="J114" s="60">
        <f>VLOOKUP(F114,'Metales Pesados'!F114:AU603,42,FALSE)</f>
        <v>64</v>
      </c>
      <c r="K114" s="36">
        <f>VLOOKUP(F114,'Metales Pesados'!F114:BH603,55,FALSE)</f>
        <v>0</v>
      </c>
      <c r="L114" s="36">
        <f>VLOOKUP(F114,'Metales Pesados'!F114:BU603,68,FALSE)</f>
        <v>0</v>
      </c>
      <c r="M114" s="36">
        <f>VLOOKUP(F114,'Metales Pesados'!F114:CH603,81,FALSE)</f>
        <v>0</v>
      </c>
      <c r="N114" s="60">
        <f>VLOOKUP(F114,'Metales Pesados'!F114:CU603,94,FALSE)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Pesados'!F115:U604,16,FALSE)</f>
        <v>7</v>
      </c>
      <c r="I115" s="36">
        <f>VLOOKUP(F115,'Metales Pesados'!F115:AH604,29,FALSE)</f>
        <v>0</v>
      </c>
      <c r="J115" s="60">
        <f>VLOOKUP(F115,'Metales Pesados'!F115:AU604,42,FALSE)</f>
        <v>7</v>
      </c>
      <c r="K115" s="36">
        <f>VLOOKUP(F115,'Metales Pesados'!F115:BH604,55,FALSE)</f>
        <v>0</v>
      </c>
      <c r="L115" s="36">
        <f>VLOOKUP(F115,'Metales Pesados'!F115:BU604,68,FALSE)</f>
        <v>0</v>
      </c>
      <c r="M115" s="36">
        <f>VLOOKUP(F115,'Metales Pesados'!F115:CH604,81,FALSE)</f>
        <v>0</v>
      </c>
      <c r="N115" s="60">
        <f>VLOOKUP(F115,'Metales Pesados'!F115:CU604,94,FALSE)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Pesados'!F116:U605,16,FALSE)</f>
        <v>0</v>
      </c>
      <c r="I116" s="36">
        <f>VLOOKUP(F116,'Metales Pesados'!F116:AH605,29,FALSE)</f>
        <v>0</v>
      </c>
      <c r="J116" s="60">
        <f>VLOOKUP(F116,'Metales Pesados'!F116:AU605,42,FALSE)</f>
        <v>0</v>
      </c>
      <c r="K116" s="36">
        <f>VLOOKUP(F116,'Metales Pesados'!F116:BH605,55,FALSE)</f>
        <v>0</v>
      </c>
      <c r="L116" s="36">
        <f>VLOOKUP(F116,'Metales Pesados'!F116:BU605,68,FALSE)</f>
        <v>0</v>
      </c>
      <c r="M116" s="36">
        <f>VLOOKUP(F116,'Metales Pesados'!F116:CH605,81,FALSE)</f>
        <v>0</v>
      </c>
      <c r="N116" s="60">
        <f>VLOOKUP(F116,'Metales Pesados'!F116:CU605,94,FALSE)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Pesados'!F117:U606,16,FALSE)</f>
        <v>21</v>
      </c>
      <c r="I117" s="36">
        <f>VLOOKUP(F117,'Metales Pesados'!F117:AH606,29,FALSE)</f>
        <v>0</v>
      </c>
      <c r="J117" s="60">
        <f>VLOOKUP(F117,'Metales Pesados'!F117:AU606,42,FALSE)</f>
        <v>21</v>
      </c>
      <c r="K117" s="36">
        <f>VLOOKUP(F117,'Metales Pesados'!F117:BH606,55,FALSE)</f>
        <v>0</v>
      </c>
      <c r="L117" s="36">
        <f>VLOOKUP(F117,'Metales Pesados'!F117:BU606,68,FALSE)</f>
        <v>0</v>
      </c>
      <c r="M117" s="36">
        <f>VLOOKUP(F117,'Metales Pesados'!F117:CH606,81,FALSE)</f>
        <v>0</v>
      </c>
      <c r="N117" s="60">
        <f>VLOOKUP(F117,'Metales Pesados'!F117:CU606,94,FALSE)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Pesados'!F118:U607,16,FALSE)</f>
        <v>23</v>
      </c>
      <c r="I118" s="36">
        <f>VLOOKUP(F118,'Metales Pesados'!F118:AH607,29,FALSE)</f>
        <v>0</v>
      </c>
      <c r="J118" s="60">
        <f>VLOOKUP(F118,'Metales Pesados'!F118:AU607,42,FALSE)</f>
        <v>23</v>
      </c>
      <c r="K118" s="36">
        <f>VLOOKUP(F118,'Metales Pesados'!F118:BH607,55,FALSE)</f>
        <v>0</v>
      </c>
      <c r="L118" s="36">
        <f>VLOOKUP(F118,'Metales Pesados'!F118:BU607,68,FALSE)</f>
        <v>0</v>
      </c>
      <c r="M118" s="36">
        <f>VLOOKUP(F118,'Metales Pesados'!F118:CH607,81,FALSE)</f>
        <v>0</v>
      </c>
      <c r="N118" s="60">
        <f>VLOOKUP(F118,'Metales Pesados'!F118:CU607,94,FALSE)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Pesados'!F119:U608,16,FALSE)</f>
        <v>8</v>
      </c>
      <c r="I119" s="36">
        <f>VLOOKUP(F119,'Metales Pesados'!F119:AH608,29,FALSE)</f>
        <v>0</v>
      </c>
      <c r="J119" s="60">
        <f>VLOOKUP(F119,'Metales Pesados'!F119:AU608,42,FALSE)</f>
        <v>8</v>
      </c>
      <c r="K119" s="36">
        <f>VLOOKUP(F119,'Metales Pesados'!F119:BH608,55,FALSE)</f>
        <v>0</v>
      </c>
      <c r="L119" s="36">
        <f>VLOOKUP(F119,'Metales Pesados'!F119:BU608,68,FALSE)</f>
        <v>0</v>
      </c>
      <c r="M119" s="36">
        <f>VLOOKUP(F119,'Metales Pesados'!F119:CH608,81,FALSE)</f>
        <v>0</v>
      </c>
      <c r="N119" s="60">
        <f>VLOOKUP(F119,'Metales Pesados'!F119:CU608,94,FALSE)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Pesados'!F120:U609,16,FALSE)</f>
        <v>0</v>
      </c>
      <c r="I120" s="36">
        <f>VLOOKUP(F120,'Metales Pesados'!F120:AH609,29,FALSE)</f>
        <v>0</v>
      </c>
      <c r="J120" s="60">
        <f>VLOOKUP(F120,'Metales Pesados'!F120:AU609,42,FALSE)</f>
        <v>0</v>
      </c>
      <c r="K120" s="36">
        <f>VLOOKUP(F120,'Metales Pesados'!F120:BH609,55,FALSE)</f>
        <v>0</v>
      </c>
      <c r="L120" s="36">
        <f>VLOOKUP(F120,'Metales Pesados'!F120:BU609,68,FALSE)</f>
        <v>0</v>
      </c>
      <c r="M120" s="36">
        <f>VLOOKUP(F120,'Metales Pesados'!F120:CH609,81,FALSE)</f>
        <v>0</v>
      </c>
      <c r="N120" s="60">
        <f>VLOOKUP(F120,'Metales Pesados'!F120:CU609,94,FALSE)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Pesados'!F121:U610,16,FALSE)</f>
        <v>0</v>
      </c>
      <c r="I121" s="36">
        <f>VLOOKUP(F121,'Metales Pesados'!F121:AH610,29,FALSE)</f>
        <v>0</v>
      </c>
      <c r="J121" s="60">
        <f>VLOOKUP(F121,'Metales Pesados'!F121:AU610,42,FALSE)</f>
        <v>0</v>
      </c>
      <c r="K121" s="36">
        <f>VLOOKUP(F121,'Metales Pesados'!F121:BH610,55,FALSE)</f>
        <v>0</v>
      </c>
      <c r="L121" s="36">
        <f>VLOOKUP(F121,'Metales Pesados'!F121:BU610,68,FALSE)</f>
        <v>0</v>
      </c>
      <c r="M121" s="36">
        <f>VLOOKUP(F121,'Metales Pesados'!F121:CH610,81,FALSE)</f>
        <v>0</v>
      </c>
      <c r="N121" s="60">
        <f>VLOOKUP(F121,'Metales Pesados'!F121:CU610,94,FALSE)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Pesados'!F122:U611,16,FALSE)</f>
        <v>0</v>
      </c>
      <c r="I122" s="36">
        <f>VLOOKUP(F122,'Metales Pesados'!F122:AH611,29,FALSE)</f>
        <v>0</v>
      </c>
      <c r="J122" s="60">
        <f>VLOOKUP(F122,'Metales Pesados'!F122:AU611,42,FALSE)</f>
        <v>0</v>
      </c>
      <c r="K122" s="36">
        <f>VLOOKUP(F122,'Metales Pesados'!F122:BH611,55,FALSE)</f>
        <v>0</v>
      </c>
      <c r="L122" s="36">
        <f>VLOOKUP(F122,'Metales Pesados'!F122:BU611,68,FALSE)</f>
        <v>0</v>
      </c>
      <c r="M122" s="36">
        <f>VLOOKUP(F122,'Metales Pesados'!F122:CH611,81,FALSE)</f>
        <v>0</v>
      </c>
      <c r="N122" s="60">
        <f>VLOOKUP(F122,'Metales Pesados'!F122:CU611,94,FALSE)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Pesados'!F123:U612,16,FALSE)</f>
        <v>0</v>
      </c>
      <c r="I123" s="36">
        <f>VLOOKUP(F123,'Metales Pesados'!F123:AH612,29,FALSE)</f>
        <v>0</v>
      </c>
      <c r="J123" s="60">
        <f>VLOOKUP(F123,'Metales Pesados'!F123:AU612,42,FALSE)</f>
        <v>0</v>
      </c>
      <c r="K123" s="36">
        <f>VLOOKUP(F123,'Metales Pesados'!F123:BH612,55,FALSE)</f>
        <v>0</v>
      </c>
      <c r="L123" s="36">
        <f>VLOOKUP(F123,'Metales Pesados'!F123:BU612,68,FALSE)</f>
        <v>0</v>
      </c>
      <c r="M123" s="36">
        <f>VLOOKUP(F123,'Metales Pesados'!F123:CH612,81,FALSE)</f>
        <v>0</v>
      </c>
      <c r="N123" s="60">
        <f>VLOOKUP(F123,'Metales Pesados'!F123:CU612,94,FALSE)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Pesados'!F124:U613,16,FALSE)</f>
        <v>0</v>
      </c>
      <c r="I124" s="36">
        <f>VLOOKUP(F124,'Metales Pesados'!F124:AH613,29,FALSE)</f>
        <v>0</v>
      </c>
      <c r="J124" s="60">
        <f>VLOOKUP(F124,'Metales Pesados'!F124:AU613,42,FALSE)</f>
        <v>0</v>
      </c>
      <c r="K124" s="36">
        <f>VLOOKUP(F124,'Metales Pesados'!F124:BH613,55,FALSE)</f>
        <v>0</v>
      </c>
      <c r="L124" s="36">
        <f>VLOOKUP(F124,'Metales Pesados'!F124:BU613,68,FALSE)</f>
        <v>0</v>
      </c>
      <c r="M124" s="36">
        <f>VLOOKUP(F124,'Metales Pesados'!F124:CH613,81,FALSE)</f>
        <v>0</v>
      </c>
      <c r="N124" s="60">
        <f>VLOOKUP(F124,'Metales Pesados'!F124:CU613,94,FALSE)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Pesados'!F125:U614,16,FALSE)</f>
        <v>0</v>
      </c>
      <c r="I125" s="36">
        <f>VLOOKUP(F125,'Metales Pesados'!F125:AH614,29,FALSE)</f>
        <v>0</v>
      </c>
      <c r="J125" s="60">
        <f>VLOOKUP(F125,'Metales Pesados'!F125:AU614,42,FALSE)</f>
        <v>0</v>
      </c>
      <c r="K125" s="36">
        <f>VLOOKUP(F125,'Metales Pesados'!F125:BH614,55,FALSE)</f>
        <v>0</v>
      </c>
      <c r="L125" s="36">
        <f>VLOOKUP(F125,'Metales Pesados'!F125:BU614,68,FALSE)</f>
        <v>0</v>
      </c>
      <c r="M125" s="36">
        <f>VLOOKUP(F125,'Metales Pesados'!F125:CH614,81,FALSE)</f>
        <v>0</v>
      </c>
      <c r="N125" s="60">
        <f>VLOOKUP(F125,'Metales Pesados'!F125:CU614,94,FALSE)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Pesados'!F126:U615,16,FALSE)</f>
        <v>0</v>
      </c>
      <c r="I126" s="36">
        <f>VLOOKUP(F126,'Metales Pesados'!F126:AH615,29,FALSE)</f>
        <v>0</v>
      </c>
      <c r="J126" s="60">
        <f>VLOOKUP(F126,'Metales Pesados'!F126:AU615,42,FALSE)</f>
        <v>0</v>
      </c>
      <c r="K126" s="36">
        <f>VLOOKUP(F126,'Metales Pesados'!F126:BH615,55,FALSE)</f>
        <v>0</v>
      </c>
      <c r="L126" s="36">
        <f>VLOOKUP(F126,'Metales Pesados'!F126:BU615,68,FALSE)</f>
        <v>0</v>
      </c>
      <c r="M126" s="36">
        <f>VLOOKUP(F126,'Metales Pesados'!F126:CH615,81,FALSE)</f>
        <v>0</v>
      </c>
      <c r="N126" s="60">
        <f>VLOOKUP(F126,'Metales Pesados'!F126:CU615,94,FALSE)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Pesados'!F127:U616,16,FALSE)</f>
        <v>0</v>
      </c>
      <c r="I127" s="36">
        <f>VLOOKUP(F127,'Metales Pesados'!F127:AH616,29,FALSE)</f>
        <v>0</v>
      </c>
      <c r="J127" s="60">
        <f>VLOOKUP(F127,'Metales Pesados'!F127:AU616,42,FALSE)</f>
        <v>0</v>
      </c>
      <c r="K127" s="36">
        <f>VLOOKUP(F127,'Metales Pesados'!F127:BH616,55,FALSE)</f>
        <v>0</v>
      </c>
      <c r="L127" s="36">
        <f>VLOOKUP(F127,'Metales Pesados'!F127:BU616,68,FALSE)</f>
        <v>0</v>
      </c>
      <c r="M127" s="36">
        <f>VLOOKUP(F127,'Metales Pesados'!F127:CH616,81,FALSE)</f>
        <v>0</v>
      </c>
      <c r="N127" s="60">
        <f>VLOOKUP(F127,'Metales Pesados'!F127:CU616,94,FALSE)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Pesados'!F128:U617,16,FALSE)</f>
        <v>0</v>
      </c>
      <c r="I128" s="36">
        <f>VLOOKUP(F128,'Metales Pesados'!F128:AH617,29,FALSE)</f>
        <v>0</v>
      </c>
      <c r="J128" s="60">
        <f>VLOOKUP(F128,'Metales Pesados'!F128:AU617,42,FALSE)</f>
        <v>0</v>
      </c>
      <c r="K128" s="36">
        <f>VLOOKUP(F128,'Metales Pesados'!F128:BH617,55,FALSE)</f>
        <v>0</v>
      </c>
      <c r="L128" s="36">
        <f>VLOOKUP(F128,'Metales Pesados'!F128:BU617,68,FALSE)</f>
        <v>0</v>
      </c>
      <c r="M128" s="36">
        <f>VLOOKUP(F128,'Metales Pesados'!F128:CH617,81,FALSE)</f>
        <v>0</v>
      </c>
      <c r="N128" s="60">
        <f>VLOOKUP(F128,'Metales Pesados'!F128:CU617,94,FALSE)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Pesados'!F129:U618,16,FALSE)</f>
        <v>0</v>
      </c>
      <c r="I129" s="36">
        <f>VLOOKUP(F129,'Metales Pesados'!F129:AH618,29,FALSE)</f>
        <v>0</v>
      </c>
      <c r="J129" s="60">
        <f>VLOOKUP(F129,'Metales Pesados'!F129:AU618,42,FALSE)</f>
        <v>0</v>
      </c>
      <c r="K129" s="36">
        <f>VLOOKUP(F129,'Metales Pesados'!F129:BH618,55,FALSE)</f>
        <v>0</v>
      </c>
      <c r="L129" s="36">
        <f>VLOOKUP(F129,'Metales Pesados'!F129:BU618,68,FALSE)</f>
        <v>0</v>
      </c>
      <c r="M129" s="36">
        <f>VLOOKUP(F129,'Metales Pesados'!F129:CH618,81,FALSE)</f>
        <v>0</v>
      </c>
      <c r="N129" s="60">
        <f>VLOOKUP(F129,'Metales Pesados'!F129:CU618,94,FALSE)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Pesados'!F130:U619,16,FALSE)</f>
        <v>0</v>
      </c>
      <c r="I130" s="36">
        <f>VLOOKUP(F130,'Metales Pesados'!F130:AH619,29,FALSE)</f>
        <v>0</v>
      </c>
      <c r="J130" s="60">
        <f>VLOOKUP(F130,'Metales Pesados'!F130:AU619,42,FALSE)</f>
        <v>0</v>
      </c>
      <c r="K130" s="36">
        <f>VLOOKUP(F130,'Metales Pesados'!F130:BH619,55,FALSE)</f>
        <v>0</v>
      </c>
      <c r="L130" s="36">
        <f>VLOOKUP(F130,'Metales Pesados'!F130:BU619,68,FALSE)</f>
        <v>0</v>
      </c>
      <c r="M130" s="36">
        <f>VLOOKUP(F130,'Metales Pesados'!F130:CH619,81,FALSE)</f>
        <v>0</v>
      </c>
      <c r="N130" s="60">
        <f>VLOOKUP(F130,'Metales Pesados'!F130:CU619,94,FALSE)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Pesados'!F131:U620,16,FALSE)</f>
        <v>0</v>
      </c>
      <c r="I131" s="36">
        <f>VLOOKUP(F131,'Metales Pesados'!F131:AH620,29,FALSE)</f>
        <v>0</v>
      </c>
      <c r="J131" s="60">
        <f>VLOOKUP(F131,'Metales Pesados'!F131:AU620,42,FALSE)</f>
        <v>0</v>
      </c>
      <c r="K131" s="36">
        <f>VLOOKUP(F131,'Metales Pesados'!F131:BH620,55,FALSE)</f>
        <v>0</v>
      </c>
      <c r="L131" s="36">
        <f>VLOOKUP(F131,'Metales Pesados'!F131:BU620,68,FALSE)</f>
        <v>0</v>
      </c>
      <c r="M131" s="36">
        <f>VLOOKUP(F131,'Metales Pesados'!F131:CH620,81,FALSE)</f>
        <v>0</v>
      </c>
      <c r="N131" s="60">
        <f>VLOOKUP(F131,'Metales Pesados'!F131:CU620,94,FALSE)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Pesados'!F132:U621,16,FALSE)</f>
        <v>0</v>
      </c>
      <c r="I132" s="36">
        <f>VLOOKUP(F132,'Metales Pesados'!F132:AH621,29,FALSE)</f>
        <v>0</v>
      </c>
      <c r="J132" s="60">
        <f>VLOOKUP(F132,'Metales Pesados'!F132:AU621,42,FALSE)</f>
        <v>0</v>
      </c>
      <c r="K132" s="36">
        <f>VLOOKUP(F132,'Metales Pesados'!F132:BH621,55,FALSE)</f>
        <v>0</v>
      </c>
      <c r="L132" s="36">
        <f>VLOOKUP(F132,'Metales Pesados'!F132:BU621,68,FALSE)</f>
        <v>0</v>
      </c>
      <c r="M132" s="36">
        <f>VLOOKUP(F132,'Metales Pesados'!F132:CH621,81,FALSE)</f>
        <v>0</v>
      </c>
      <c r="N132" s="60">
        <f>VLOOKUP(F132,'Metales Pesados'!F132:CU621,94,FALSE)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Pesados'!F133:U622,16,FALSE)</f>
        <v>0</v>
      </c>
      <c r="I133" s="36">
        <f>VLOOKUP(F133,'Metales Pesados'!F133:AH622,29,FALSE)</f>
        <v>0</v>
      </c>
      <c r="J133" s="60">
        <f>VLOOKUP(F133,'Metales Pesados'!F133:AU622,42,FALSE)</f>
        <v>0</v>
      </c>
      <c r="K133" s="36">
        <f>VLOOKUP(F133,'Metales Pesados'!F133:BH622,55,FALSE)</f>
        <v>0</v>
      </c>
      <c r="L133" s="36">
        <f>VLOOKUP(F133,'Metales Pesados'!F133:BU622,68,FALSE)</f>
        <v>0</v>
      </c>
      <c r="M133" s="36">
        <f>VLOOKUP(F133,'Metales Pesados'!F133:CH622,81,FALSE)</f>
        <v>0</v>
      </c>
      <c r="N133" s="60">
        <f>VLOOKUP(F133,'Metales Pesados'!F133:CU622,94,FALSE)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Pesados'!F134:U623,16,FALSE)</f>
        <v>0</v>
      </c>
      <c r="I134" s="36">
        <f>VLOOKUP(F134,'Metales Pesados'!F134:AH623,29,FALSE)</f>
        <v>0</v>
      </c>
      <c r="J134" s="60">
        <f>VLOOKUP(F134,'Metales Pesados'!F134:AU623,42,FALSE)</f>
        <v>0</v>
      </c>
      <c r="K134" s="36">
        <f>VLOOKUP(F134,'Metales Pesados'!F134:BH623,55,FALSE)</f>
        <v>0</v>
      </c>
      <c r="L134" s="36">
        <f>VLOOKUP(F134,'Metales Pesados'!F134:BU623,68,FALSE)</f>
        <v>0</v>
      </c>
      <c r="M134" s="36">
        <f>VLOOKUP(F134,'Metales Pesados'!F134:CH623,81,FALSE)</f>
        <v>0</v>
      </c>
      <c r="N134" s="60">
        <f>VLOOKUP(F134,'Metales Pesados'!F134:CU623,94,FALSE)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Pesados'!F135:U624,16,FALSE)</f>
        <v>0</v>
      </c>
      <c r="I135" s="36">
        <f>VLOOKUP(F135,'Metales Pesados'!F135:AH624,29,FALSE)</f>
        <v>0</v>
      </c>
      <c r="J135" s="60">
        <f>VLOOKUP(F135,'Metales Pesados'!F135:AU624,42,FALSE)</f>
        <v>0</v>
      </c>
      <c r="K135" s="36">
        <f>VLOOKUP(F135,'Metales Pesados'!F135:BH624,55,FALSE)</f>
        <v>0</v>
      </c>
      <c r="L135" s="36">
        <f>VLOOKUP(F135,'Metales Pesados'!F135:BU624,68,FALSE)</f>
        <v>0</v>
      </c>
      <c r="M135" s="36">
        <f>VLOOKUP(F135,'Metales Pesados'!F135:CH624,81,FALSE)</f>
        <v>0</v>
      </c>
      <c r="N135" s="60">
        <f>VLOOKUP(F135,'Metales Pesados'!F135:CU624,94,FALSE)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Pesados'!F136:U625,16,FALSE)</f>
        <v>0</v>
      </c>
      <c r="I136" s="36">
        <f>VLOOKUP(F136,'Metales Pesados'!F136:AH625,29,FALSE)</f>
        <v>0</v>
      </c>
      <c r="J136" s="60">
        <f>VLOOKUP(F136,'Metales Pesados'!F136:AU625,42,FALSE)</f>
        <v>0</v>
      </c>
      <c r="K136" s="36">
        <f>VLOOKUP(F136,'Metales Pesados'!F136:BH625,55,FALSE)</f>
        <v>0</v>
      </c>
      <c r="L136" s="36">
        <f>VLOOKUP(F136,'Metales Pesados'!F136:BU625,68,FALSE)</f>
        <v>0</v>
      </c>
      <c r="M136" s="36">
        <f>VLOOKUP(F136,'Metales Pesados'!F136:CH625,81,FALSE)</f>
        <v>0</v>
      </c>
      <c r="N136" s="60">
        <f>VLOOKUP(F136,'Metales Pesados'!F136:CU625,94,FALSE)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Pesados'!F137:U626,16,FALSE)</f>
        <v>253</v>
      </c>
      <c r="I137" s="36">
        <f>VLOOKUP(F137,'Metales Pesados'!F137:AH626,29,FALSE)</f>
        <v>0</v>
      </c>
      <c r="J137" s="60">
        <f>VLOOKUP(F137,'Metales Pesados'!F137:AU626,42,FALSE)</f>
        <v>234</v>
      </c>
      <c r="K137" s="36">
        <f>VLOOKUP(F137,'Metales Pesados'!F137:BH626,55,FALSE)</f>
        <v>0</v>
      </c>
      <c r="L137" s="36">
        <f>VLOOKUP(F137,'Metales Pesados'!F137:BU626,68,FALSE)</f>
        <v>0</v>
      </c>
      <c r="M137" s="36">
        <f>VLOOKUP(F137,'Metales Pesados'!F137:CH626,81,FALSE)</f>
        <v>0</v>
      </c>
      <c r="N137" s="60">
        <f>VLOOKUP(F137,'Metales Pesados'!F137:CU626,94,FALSE)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Pesados'!F138:U627,16,FALSE)</f>
        <v>0</v>
      </c>
      <c r="I138" s="36">
        <f>VLOOKUP(F138,'Metales Pesados'!F138:AH627,29,FALSE)</f>
        <v>0</v>
      </c>
      <c r="J138" s="60">
        <f>VLOOKUP(F138,'Metales Pesados'!F138:AU627,42,FALSE)</f>
        <v>0</v>
      </c>
      <c r="K138" s="36">
        <f>VLOOKUP(F138,'Metales Pesados'!F138:BH627,55,FALSE)</f>
        <v>0</v>
      </c>
      <c r="L138" s="36">
        <f>VLOOKUP(F138,'Metales Pesados'!F138:BU627,68,FALSE)</f>
        <v>0</v>
      </c>
      <c r="M138" s="36">
        <f>VLOOKUP(F138,'Metales Pesados'!F138:CH627,81,FALSE)</f>
        <v>0</v>
      </c>
      <c r="N138" s="60">
        <f>VLOOKUP(F138,'Metales Pesados'!F138:CU627,94,FALSE)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Pesados'!F139:U628,16,FALSE)</f>
        <v>5</v>
      </c>
      <c r="I139" s="36">
        <f>VLOOKUP(F139,'Metales Pesados'!F139:AH628,29,FALSE)</f>
        <v>0</v>
      </c>
      <c r="J139" s="60">
        <f>VLOOKUP(F139,'Metales Pesados'!F139:AU628,42,FALSE)</f>
        <v>4</v>
      </c>
      <c r="K139" s="36">
        <f>VLOOKUP(F139,'Metales Pesados'!F139:BH628,55,FALSE)</f>
        <v>0</v>
      </c>
      <c r="L139" s="36">
        <f>VLOOKUP(F139,'Metales Pesados'!F139:BU628,68,FALSE)</f>
        <v>0</v>
      </c>
      <c r="M139" s="36">
        <f>VLOOKUP(F139,'Metales Pesados'!F139:CH628,81,FALSE)</f>
        <v>0</v>
      </c>
      <c r="N139" s="60">
        <f>VLOOKUP(F139,'Metales Pesados'!F139:CU628,94,FALSE)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Pesados'!F140:U629,16,FALSE)</f>
        <v>0</v>
      </c>
      <c r="I140" s="36">
        <f>VLOOKUP(F140,'Metales Pesados'!F140:AH629,29,FALSE)</f>
        <v>0</v>
      </c>
      <c r="J140" s="60">
        <f>VLOOKUP(F140,'Metales Pesados'!F140:AU629,42,FALSE)</f>
        <v>0</v>
      </c>
      <c r="K140" s="36">
        <f>VLOOKUP(F140,'Metales Pesados'!F140:BH629,55,FALSE)</f>
        <v>0</v>
      </c>
      <c r="L140" s="36">
        <f>VLOOKUP(F140,'Metales Pesados'!F140:BU629,68,FALSE)</f>
        <v>0</v>
      </c>
      <c r="M140" s="36">
        <f>VLOOKUP(F140,'Metales Pesados'!F140:CH629,81,FALSE)</f>
        <v>0</v>
      </c>
      <c r="N140" s="60">
        <f>VLOOKUP(F140,'Metales Pesados'!F140:CU629,94,FALSE)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Pesados'!F141:U630,16,FALSE)</f>
        <v>0</v>
      </c>
      <c r="I141" s="36">
        <f>VLOOKUP(F141,'Metales Pesados'!F141:AH630,29,FALSE)</f>
        <v>0</v>
      </c>
      <c r="J141" s="60">
        <f>VLOOKUP(F141,'Metales Pesados'!F141:AU630,42,FALSE)</f>
        <v>0</v>
      </c>
      <c r="K141" s="36">
        <f>VLOOKUP(F141,'Metales Pesados'!F141:BH630,55,FALSE)</f>
        <v>0</v>
      </c>
      <c r="L141" s="36">
        <f>VLOOKUP(F141,'Metales Pesados'!F141:BU630,68,FALSE)</f>
        <v>0</v>
      </c>
      <c r="M141" s="36">
        <f>VLOOKUP(F141,'Metales Pesados'!F141:CH630,81,FALSE)</f>
        <v>0</v>
      </c>
      <c r="N141" s="60">
        <f>VLOOKUP(F141,'Metales Pesados'!F141:CU630,94,FALSE)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Pesados'!F142:U631,16,FALSE)</f>
        <v>0</v>
      </c>
      <c r="I142" s="36">
        <f>VLOOKUP(F142,'Metales Pesados'!F142:AH631,29,FALSE)</f>
        <v>0</v>
      </c>
      <c r="J142" s="60">
        <f>VLOOKUP(F142,'Metales Pesados'!F142:AU631,42,FALSE)</f>
        <v>0</v>
      </c>
      <c r="K142" s="36">
        <f>VLOOKUP(F142,'Metales Pesados'!F142:BH631,55,FALSE)</f>
        <v>0</v>
      </c>
      <c r="L142" s="36">
        <f>VLOOKUP(F142,'Metales Pesados'!F142:BU631,68,FALSE)</f>
        <v>0</v>
      </c>
      <c r="M142" s="36">
        <f>VLOOKUP(F142,'Metales Pesados'!F142:CH631,81,FALSE)</f>
        <v>0</v>
      </c>
      <c r="N142" s="60">
        <f>VLOOKUP(F142,'Metales Pesados'!F142:CU631,94,FALSE)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Pesados'!F143:U632,16,FALSE)</f>
        <v>0</v>
      </c>
      <c r="I143" s="36">
        <f>VLOOKUP(F143,'Metales Pesados'!F143:AH632,29,FALSE)</f>
        <v>0</v>
      </c>
      <c r="J143" s="60">
        <f>VLOOKUP(F143,'Metales Pesados'!F143:AU632,42,FALSE)</f>
        <v>0</v>
      </c>
      <c r="K143" s="36">
        <f>VLOOKUP(F143,'Metales Pesados'!F143:BH632,55,FALSE)</f>
        <v>0</v>
      </c>
      <c r="L143" s="36">
        <f>VLOOKUP(F143,'Metales Pesados'!F143:BU632,68,FALSE)</f>
        <v>0</v>
      </c>
      <c r="M143" s="36">
        <f>VLOOKUP(F143,'Metales Pesados'!F143:CH632,81,FALSE)</f>
        <v>0</v>
      </c>
      <c r="N143" s="60">
        <f>VLOOKUP(F143,'Metales Pesados'!F143:CU632,94,FALSE)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Pesados'!F144:U633,16,FALSE)</f>
        <v>0</v>
      </c>
      <c r="I144" s="36">
        <f>VLOOKUP(F144,'Metales Pesados'!F144:AH633,29,FALSE)</f>
        <v>0</v>
      </c>
      <c r="J144" s="60">
        <f>VLOOKUP(F144,'Metales Pesados'!F144:AU633,42,FALSE)</f>
        <v>0</v>
      </c>
      <c r="K144" s="36">
        <f>VLOOKUP(F144,'Metales Pesados'!F144:BH633,55,FALSE)</f>
        <v>0</v>
      </c>
      <c r="L144" s="36">
        <f>VLOOKUP(F144,'Metales Pesados'!F144:BU633,68,FALSE)</f>
        <v>0</v>
      </c>
      <c r="M144" s="36">
        <f>VLOOKUP(F144,'Metales Pesados'!F144:CH633,81,FALSE)</f>
        <v>0</v>
      </c>
      <c r="N144" s="60">
        <f>VLOOKUP(F144,'Metales Pesados'!F144:CU633,94,FALSE)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Pesados'!F145:U634,16,FALSE)</f>
        <v>0</v>
      </c>
      <c r="I145" s="36">
        <f>VLOOKUP(F145,'Metales Pesados'!F145:AH634,29,FALSE)</f>
        <v>0</v>
      </c>
      <c r="J145" s="60">
        <f>VLOOKUP(F145,'Metales Pesados'!F145:AU634,42,FALSE)</f>
        <v>0</v>
      </c>
      <c r="K145" s="36">
        <f>VLOOKUP(F145,'Metales Pesados'!F145:BH634,55,FALSE)</f>
        <v>0</v>
      </c>
      <c r="L145" s="36">
        <f>VLOOKUP(F145,'Metales Pesados'!F145:BU634,68,FALSE)</f>
        <v>0</v>
      </c>
      <c r="M145" s="36">
        <f>VLOOKUP(F145,'Metales Pesados'!F145:CH634,81,FALSE)</f>
        <v>0</v>
      </c>
      <c r="N145" s="60">
        <f>VLOOKUP(F145,'Metales Pesados'!F145:CU634,94,FALSE)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Pesados'!F146:U635,16,FALSE)</f>
        <v>0</v>
      </c>
      <c r="I146" s="36">
        <f>VLOOKUP(F146,'Metales Pesados'!F146:AH635,29,FALSE)</f>
        <v>0</v>
      </c>
      <c r="J146" s="60">
        <f>VLOOKUP(F146,'Metales Pesados'!F146:AU635,42,FALSE)</f>
        <v>0</v>
      </c>
      <c r="K146" s="36">
        <f>VLOOKUP(F146,'Metales Pesados'!F146:BH635,55,FALSE)</f>
        <v>0</v>
      </c>
      <c r="L146" s="36">
        <f>VLOOKUP(F146,'Metales Pesados'!F146:BU635,68,FALSE)</f>
        <v>0</v>
      </c>
      <c r="M146" s="36">
        <f>VLOOKUP(F146,'Metales Pesados'!F146:CH635,81,FALSE)</f>
        <v>0</v>
      </c>
      <c r="N146" s="60">
        <f>VLOOKUP(F146,'Metales Pesados'!F146:CU635,94,FALSE)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Pesados'!F147:U636,16,FALSE)</f>
        <v>0</v>
      </c>
      <c r="I147" s="36">
        <f>VLOOKUP(F147,'Metales Pesados'!F147:AH636,29,FALSE)</f>
        <v>0</v>
      </c>
      <c r="J147" s="60">
        <f>VLOOKUP(F147,'Metales Pesados'!F147:AU636,42,FALSE)</f>
        <v>0</v>
      </c>
      <c r="K147" s="36">
        <f>VLOOKUP(F147,'Metales Pesados'!F147:BH636,55,FALSE)</f>
        <v>0</v>
      </c>
      <c r="L147" s="36">
        <f>VLOOKUP(F147,'Metales Pesados'!F147:BU636,68,FALSE)</f>
        <v>0</v>
      </c>
      <c r="M147" s="36">
        <f>VLOOKUP(F147,'Metales Pesados'!F147:CH636,81,FALSE)</f>
        <v>0</v>
      </c>
      <c r="N147" s="60">
        <f>VLOOKUP(F147,'Metales Pesados'!F147:CU636,94,FALSE)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Pesados'!F148:U637,16,FALSE)</f>
        <v>0</v>
      </c>
      <c r="I148" s="36">
        <f>VLOOKUP(F148,'Metales Pesados'!F148:AH637,29,FALSE)</f>
        <v>0</v>
      </c>
      <c r="J148" s="60">
        <f>VLOOKUP(F148,'Metales Pesados'!F148:AU637,42,FALSE)</f>
        <v>0</v>
      </c>
      <c r="K148" s="36">
        <f>VLOOKUP(F148,'Metales Pesados'!F148:BH637,55,FALSE)</f>
        <v>0</v>
      </c>
      <c r="L148" s="36">
        <f>VLOOKUP(F148,'Metales Pesados'!F148:BU637,68,FALSE)</f>
        <v>0</v>
      </c>
      <c r="M148" s="36">
        <f>VLOOKUP(F148,'Metales Pesados'!F148:CH637,81,FALSE)</f>
        <v>0</v>
      </c>
      <c r="N148" s="60">
        <f>VLOOKUP(F148,'Metales Pesados'!F148:CU637,94,FALSE)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Pesados'!F149:U638,16,FALSE)</f>
        <v>146</v>
      </c>
      <c r="I149" s="36">
        <f>VLOOKUP(F149,'Metales Pesados'!F149:AH638,29,FALSE)</f>
        <v>0</v>
      </c>
      <c r="J149" s="60">
        <f>VLOOKUP(F149,'Metales Pesados'!F149:AU638,42,FALSE)</f>
        <v>138</v>
      </c>
      <c r="K149" s="36">
        <f>VLOOKUP(F149,'Metales Pesados'!F149:BH638,55,FALSE)</f>
        <v>0</v>
      </c>
      <c r="L149" s="36">
        <f>VLOOKUP(F149,'Metales Pesados'!F149:BU638,68,FALSE)</f>
        <v>0</v>
      </c>
      <c r="M149" s="36">
        <f>VLOOKUP(F149,'Metales Pesados'!F149:CH638,81,FALSE)</f>
        <v>0</v>
      </c>
      <c r="N149" s="60">
        <f>VLOOKUP(F149,'Metales Pesados'!F149:CU638,94,FALSE)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Pesados'!F150:U639,16,FALSE)</f>
        <v>86</v>
      </c>
      <c r="I150" s="36">
        <f>VLOOKUP(F150,'Metales Pesados'!F150:AH639,29,FALSE)</f>
        <v>0</v>
      </c>
      <c r="J150" s="60">
        <f>VLOOKUP(F150,'Metales Pesados'!F150:AU639,42,FALSE)</f>
        <v>85</v>
      </c>
      <c r="K150" s="36">
        <f>VLOOKUP(F150,'Metales Pesados'!F150:BH639,55,FALSE)</f>
        <v>0</v>
      </c>
      <c r="L150" s="36">
        <f>VLOOKUP(F150,'Metales Pesados'!F150:BU639,68,FALSE)</f>
        <v>0</v>
      </c>
      <c r="M150" s="36">
        <f>VLOOKUP(F150,'Metales Pesados'!F150:CH639,81,FALSE)</f>
        <v>0</v>
      </c>
      <c r="N150" s="60">
        <f>VLOOKUP(F150,'Metales Pesados'!F150:CU639,94,FALSE)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Pesados'!F151:U640,16,FALSE)</f>
        <v>0</v>
      </c>
      <c r="I151" s="36">
        <f>VLOOKUP(F151,'Metales Pesados'!F151:AH640,29,FALSE)</f>
        <v>0</v>
      </c>
      <c r="J151" s="60">
        <f>VLOOKUP(F151,'Metales Pesados'!F151:AU640,42,FALSE)</f>
        <v>0</v>
      </c>
      <c r="K151" s="36">
        <f>VLOOKUP(F151,'Metales Pesados'!F151:BH640,55,FALSE)</f>
        <v>0</v>
      </c>
      <c r="L151" s="36">
        <f>VLOOKUP(F151,'Metales Pesados'!F151:BU640,68,FALSE)</f>
        <v>0</v>
      </c>
      <c r="M151" s="36">
        <f>VLOOKUP(F151,'Metales Pesados'!F151:CH640,81,FALSE)</f>
        <v>0</v>
      </c>
      <c r="N151" s="60">
        <f>VLOOKUP(F151,'Metales Pesados'!F151:CU640,94,FALSE)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Pesados'!F152:U641,16,FALSE)</f>
        <v>0</v>
      </c>
      <c r="I152" s="36">
        <f>VLOOKUP(F152,'Metales Pesados'!F152:AH641,29,FALSE)</f>
        <v>0</v>
      </c>
      <c r="J152" s="60">
        <f>VLOOKUP(F152,'Metales Pesados'!F152:AU641,42,FALSE)</f>
        <v>0</v>
      </c>
      <c r="K152" s="36">
        <f>VLOOKUP(F152,'Metales Pesados'!F152:BH641,55,FALSE)</f>
        <v>0</v>
      </c>
      <c r="L152" s="36">
        <f>VLOOKUP(F152,'Metales Pesados'!F152:BU641,68,FALSE)</f>
        <v>0</v>
      </c>
      <c r="M152" s="36">
        <f>VLOOKUP(F152,'Metales Pesados'!F152:CH641,81,FALSE)</f>
        <v>0</v>
      </c>
      <c r="N152" s="60">
        <f>VLOOKUP(F152,'Metales Pesados'!F152:CU641,94,FALSE)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Pesados'!F153:U642,16,FALSE)</f>
        <v>0</v>
      </c>
      <c r="I153" s="36">
        <f>VLOOKUP(F153,'Metales Pesados'!F153:AH642,29,FALSE)</f>
        <v>0</v>
      </c>
      <c r="J153" s="60">
        <f>VLOOKUP(F153,'Metales Pesados'!F153:AU642,42,FALSE)</f>
        <v>0</v>
      </c>
      <c r="K153" s="36">
        <f>VLOOKUP(F153,'Metales Pesados'!F153:BH642,55,FALSE)</f>
        <v>0</v>
      </c>
      <c r="L153" s="36">
        <f>VLOOKUP(F153,'Metales Pesados'!F153:BU642,68,FALSE)</f>
        <v>0</v>
      </c>
      <c r="M153" s="36">
        <f>VLOOKUP(F153,'Metales Pesados'!F153:CH642,81,FALSE)</f>
        <v>0</v>
      </c>
      <c r="N153" s="60">
        <f>VLOOKUP(F153,'Metales Pesados'!F153:CU642,94,FALSE)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Pesados'!F154:U643,16,FALSE)</f>
        <v>13</v>
      </c>
      <c r="I154" s="36">
        <f>VLOOKUP(F154,'Metales Pesados'!F154:AH643,29,FALSE)</f>
        <v>0</v>
      </c>
      <c r="J154" s="60">
        <f>VLOOKUP(F154,'Metales Pesados'!F154:AU643,42,FALSE)</f>
        <v>13</v>
      </c>
      <c r="K154" s="36">
        <f>VLOOKUP(F154,'Metales Pesados'!F154:BH643,55,FALSE)</f>
        <v>0</v>
      </c>
      <c r="L154" s="36">
        <f>VLOOKUP(F154,'Metales Pesados'!F154:BU643,68,FALSE)</f>
        <v>0</v>
      </c>
      <c r="M154" s="36">
        <f>VLOOKUP(F154,'Metales Pesados'!F154:CH643,81,FALSE)</f>
        <v>0</v>
      </c>
      <c r="N154" s="60">
        <f>VLOOKUP(F154,'Metales Pesados'!F154:CU643,94,FALSE)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Pesados'!F155:U644,16,FALSE)</f>
        <v>0</v>
      </c>
      <c r="I155" s="36">
        <f>VLOOKUP(F155,'Metales Pesados'!F155:AH644,29,FALSE)</f>
        <v>0</v>
      </c>
      <c r="J155" s="60">
        <f>VLOOKUP(F155,'Metales Pesados'!F155:AU644,42,FALSE)</f>
        <v>0</v>
      </c>
      <c r="K155" s="36">
        <f>VLOOKUP(F155,'Metales Pesados'!F155:BH644,55,FALSE)</f>
        <v>0</v>
      </c>
      <c r="L155" s="36">
        <f>VLOOKUP(F155,'Metales Pesados'!F155:BU644,68,FALSE)</f>
        <v>0</v>
      </c>
      <c r="M155" s="36">
        <f>VLOOKUP(F155,'Metales Pesados'!F155:CH644,81,FALSE)</f>
        <v>0</v>
      </c>
      <c r="N155" s="60">
        <f>VLOOKUP(F155,'Metales Pesados'!F155:CU644,94,FALSE)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Pesados'!F156:U645,16,FALSE)</f>
        <v>0</v>
      </c>
      <c r="I156" s="36">
        <f>VLOOKUP(F156,'Metales Pesados'!F156:AH645,29,FALSE)</f>
        <v>0</v>
      </c>
      <c r="J156" s="60">
        <f>VLOOKUP(F156,'Metales Pesados'!F156:AU645,42,FALSE)</f>
        <v>0</v>
      </c>
      <c r="K156" s="36">
        <f>VLOOKUP(F156,'Metales Pesados'!F156:BH645,55,FALSE)</f>
        <v>0</v>
      </c>
      <c r="L156" s="36">
        <f>VLOOKUP(F156,'Metales Pesados'!F156:BU645,68,FALSE)</f>
        <v>0</v>
      </c>
      <c r="M156" s="36">
        <f>VLOOKUP(F156,'Metales Pesados'!F156:CH645,81,FALSE)</f>
        <v>0</v>
      </c>
      <c r="N156" s="60">
        <f>VLOOKUP(F156,'Metales Pesados'!F156:CU645,94,FALSE)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Pesados'!F157:U646,16,FALSE)</f>
        <v>0</v>
      </c>
      <c r="I157" s="36">
        <f>VLOOKUP(F157,'Metales Pesados'!F157:AH646,29,FALSE)</f>
        <v>0</v>
      </c>
      <c r="J157" s="60">
        <f>VLOOKUP(F157,'Metales Pesados'!F157:AU646,42,FALSE)</f>
        <v>0</v>
      </c>
      <c r="K157" s="36">
        <f>VLOOKUP(F157,'Metales Pesados'!F157:BH646,55,FALSE)</f>
        <v>0</v>
      </c>
      <c r="L157" s="36">
        <f>VLOOKUP(F157,'Metales Pesados'!F157:BU646,68,FALSE)</f>
        <v>0</v>
      </c>
      <c r="M157" s="36">
        <f>VLOOKUP(F157,'Metales Pesados'!F157:CH646,81,FALSE)</f>
        <v>0</v>
      </c>
      <c r="N157" s="60">
        <f>VLOOKUP(F157,'Metales Pesados'!F157:CU646,94,FALSE)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Pesados'!F158:U647,16,FALSE)</f>
        <v>6</v>
      </c>
      <c r="I158" s="36">
        <f>VLOOKUP(F158,'Metales Pesados'!F158:AH647,29,FALSE)</f>
        <v>0</v>
      </c>
      <c r="J158" s="60">
        <f>VLOOKUP(F158,'Metales Pesados'!F158:AU647,42,FALSE)</f>
        <v>5</v>
      </c>
      <c r="K158" s="36">
        <f>VLOOKUP(F158,'Metales Pesados'!F158:BH647,55,FALSE)</f>
        <v>0</v>
      </c>
      <c r="L158" s="36">
        <f>VLOOKUP(F158,'Metales Pesados'!F158:BU647,68,FALSE)</f>
        <v>0</v>
      </c>
      <c r="M158" s="36">
        <f>VLOOKUP(F158,'Metales Pesados'!F158:CH647,81,FALSE)</f>
        <v>0</v>
      </c>
      <c r="N158" s="60">
        <f>VLOOKUP(F158,'Metales Pesados'!F158:CU647,94,FALSE)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Pesados'!F159:U648,16,FALSE)</f>
        <v>0</v>
      </c>
      <c r="I159" s="36">
        <f>VLOOKUP(F159,'Metales Pesados'!F159:AH648,29,FALSE)</f>
        <v>0</v>
      </c>
      <c r="J159" s="60">
        <f>VLOOKUP(F159,'Metales Pesados'!F159:AU648,42,FALSE)</f>
        <v>0</v>
      </c>
      <c r="K159" s="36">
        <f>VLOOKUP(F159,'Metales Pesados'!F159:BH648,55,FALSE)</f>
        <v>0</v>
      </c>
      <c r="L159" s="36">
        <f>VLOOKUP(F159,'Metales Pesados'!F159:BU648,68,FALSE)</f>
        <v>0</v>
      </c>
      <c r="M159" s="36">
        <f>VLOOKUP(F159,'Metales Pesados'!F159:CH648,81,FALSE)</f>
        <v>0</v>
      </c>
      <c r="N159" s="60">
        <f>VLOOKUP(F159,'Metales Pesados'!F159:CU648,94,FALSE)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Pesados'!F160:U649,16,FALSE)</f>
        <v>0</v>
      </c>
      <c r="I160" s="36">
        <f>VLOOKUP(F160,'Metales Pesados'!F160:AH649,29,FALSE)</f>
        <v>0</v>
      </c>
      <c r="J160" s="60">
        <f>VLOOKUP(F160,'Metales Pesados'!F160:AU649,42,FALSE)</f>
        <v>0</v>
      </c>
      <c r="K160" s="36">
        <f>VLOOKUP(F160,'Metales Pesados'!F160:BH649,55,FALSE)</f>
        <v>0</v>
      </c>
      <c r="L160" s="36">
        <f>VLOOKUP(F160,'Metales Pesados'!F160:BU649,68,FALSE)</f>
        <v>0</v>
      </c>
      <c r="M160" s="36">
        <f>VLOOKUP(F160,'Metales Pesados'!F160:CH649,81,FALSE)</f>
        <v>0</v>
      </c>
      <c r="N160" s="60">
        <f>VLOOKUP(F160,'Metales Pesados'!F160:CU649,94,FALSE)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Pesados'!F161:U650,16,FALSE)</f>
        <v>0</v>
      </c>
      <c r="I161" s="36">
        <f>VLOOKUP(F161,'Metales Pesados'!F161:AH650,29,FALSE)</f>
        <v>0</v>
      </c>
      <c r="J161" s="60">
        <f>VLOOKUP(F161,'Metales Pesados'!F161:AU650,42,FALSE)</f>
        <v>0</v>
      </c>
      <c r="K161" s="36">
        <f>VLOOKUP(F161,'Metales Pesados'!F161:BH650,55,FALSE)</f>
        <v>0</v>
      </c>
      <c r="L161" s="36">
        <f>VLOOKUP(F161,'Metales Pesados'!F161:BU650,68,FALSE)</f>
        <v>0</v>
      </c>
      <c r="M161" s="36">
        <f>VLOOKUP(F161,'Metales Pesados'!F161:CH650,81,FALSE)</f>
        <v>0</v>
      </c>
      <c r="N161" s="60">
        <f>VLOOKUP(F161,'Metales Pesados'!F161:CU650,94,FALSE)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Pesados'!F162:U651,16,FALSE)</f>
        <v>52</v>
      </c>
      <c r="I162" s="36">
        <f>VLOOKUP(F162,'Metales Pesados'!F162:AH651,29,FALSE)</f>
        <v>0</v>
      </c>
      <c r="J162" s="60">
        <f>VLOOKUP(F162,'Metales Pesados'!F162:AU651,42,FALSE)</f>
        <v>44</v>
      </c>
      <c r="K162" s="36">
        <f>VLOOKUP(F162,'Metales Pesados'!F162:BH651,55,FALSE)</f>
        <v>0</v>
      </c>
      <c r="L162" s="36">
        <f>VLOOKUP(F162,'Metales Pesados'!F162:BU651,68,FALSE)</f>
        <v>0</v>
      </c>
      <c r="M162" s="36">
        <f>VLOOKUP(F162,'Metales Pesados'!F162:CH651,81,FALSE)</f>
        <v>0</v>
      </c>
      <c r="N162" s="60">
        <f>VLOOKUP(F162,'Metales Pesados'!F162:CU651,94,FALSE)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Pesados'!F163:U652,16,FALSE)</f>
        <v>0</v>
      </c>
      <c r="I163" s="36">
        <f>VLOOKUP(F163,'Metales Pesados'!F163:AH652,29,FALSE)</f>
        <v>0</v>
      </c>
      <c r="J163" s="60">
        <f>VLOOKUP(F163,'Metales Pesados'!F163:AU652,42,FALSE)</f>
        <v>0</v>
      </c>
      <c r="K163" s="36">
        <f>VLOOKUP(F163,'Metales Pesados'!F163:BH652,55,FALSE)</f>
        <v>0</v>
      </c>
      <c r="L163" s="36">
        <f>VLOOKUP(F163,'Metales Pesados'!F163:BU652,68,FALSE)</f>
        <v>0</v>
      </c>
      <c r="M163" s="36">
        <f>VLOOKUP(F163,'Metales Pesados'!F163:CH652,81,FALSE)</f>
        <v>0</v>
      </c>
      <c r="N163" s="60">
        <f>VLOOKUP(F163,'Metales Pesados'!F163:CU652,94,FALSE)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Pesados'!F164:U653,16,FALSE)</f>
        <v>0</v>
      </c>
      <c r="I164" s="36">
        <f>VLOOKUP(F164,'Metales Pesados'!F164:AH653,29,FALSE)</f>
        <v>0</v>
      </c>
      <c r="J164" s="60">
        <f>VLOOKUP(F164,'Metales Pesados'!F164:AU653,42,FALSE)</f>
        <v>0</v>
      </c>
      <c r="K164" s="36">
        <f>VLOOKUP(F164,'Metales Pesados'!F164:BH653,55,FALSE)</f>
        <v>0</v>
      </c>
      <c r="L164" s="36">
        <f>VLOOKUP(F164,'Metales Pesados'!F164:BU653,68,FALSE)</f>
        <v>0</v>
      </c>
      <c r="M164" s="36">
        <f>VLOOKUP(F164,'Metales Pesados'!F164:CH653,81,FALSE)</f>
        <v>0</v>
      </c>
      <c r="N164" s="60">
        <f>VLOOKUP(F164,'Metales Pesados'!F164:CU653,94,FALSE)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Pesados'!F165:U654,16,FALSE)</f>
        <v>0</v>
      </c>
      <c r="I165" s="36">
        <f>VLOOKUP(F165,'Metales Pesados'!F165:AH654,29,FALSE)</f>
        <v>0</v>
      </c>
      <c r="J165" s="60">
        <f>VLOOKUP(F165,'Metales Pesados'!F165:AU654,42,FALSE)</f>
        <v>0</v>
      </c>
      <c r="K165" s="36">
        <f>VLOOKUP(F165,'Metales Pesados'!F165:BH654,55,FALSE)</f>
        <v>0</v>
      </c>
      <c r="L165" s="36">
        <f>VLOOKUP(F165,'Metales Pesados'!F165:BU654,68,FALSE)</f>
        <v>0</v>
      </c>
      <c r="M165" s="36">
        <f>VLOOKUP(F165,'Metales Pesados'!F165:CH654,81,FALSE)</f>
        <v>0</v>
      </c>
      <c r="N165" s="60">
        <f>VLOOKUP(F165,'Metales Pesados'!F165:CU654,94,FALSE)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Pesados'!F166:U655,16,FALSE)</f>
        <v>0</v>
      </c>
      <c r="I166" s="36">
        <f>VLOOKUP(F166,'Metales Pesados'!F166:AH655,29,FALSE)</f>
        <v>0</v>
      </c>
      <c r="J166" s="60">
        <f>VLOOKUP(F166,'Metales Pesados'!F166:AU655,42,FALSE)</f>
        <v>0</v>
      </c>
      <c r="K166" s="36">
        <f>VLOOKUP(F166,'Metales Pesados'!F166:BH655,55,FALSE)</f>
        <v>0</v>
      </c>
      <c r="L166" s="36">
        <f>VLOOKUP(F166,'Metales Pesados'!F166:BU655,68,FALSE)</f>
        <v>0</v>
      </c>
      <c r="M166" s="36">
        <f>VLOOKUP(F166,'Metales Pesados'!F166:CH655,81,FALSE)</f>
        <v>0</v>
      </c>
      <c r="N166" s="60">
        <f>VLOOKUP(F166,'Metales Pesados'!F166:CU655,94,FALSE)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Pesados'!F167:U656,16,FALSE)</f>
        <v>0</v>
      </c>
      <c r="I167" s="36">
        <f>VLOOKUP(F167,'Metales Pesados'!F167:AH656,29,FALSE)</f>
        <v>0</v>
      </c>
      <c r="J167" s="60">
        <f>VLOOKUP(F167,'Metales Pesados'!F167:AU656,42,FALSE)</f>
        <v>0</v>
      </c>
      <c r="K167" s="36">
        <f>VLOOKUP(F167,'Metales Pesados'!F167:BH656,55,FALSE)</f>
        <v>0</v>
      </c>
      <c r="L167" s="36">
        <f>VLOOKUP(F167,'Metales Pesados'!F167:BU656,68,FALSE)</f>
        <v>0</v>
      </c>
      <c r="M167" s="36">
        <f>VLOOKUP(F167,'Metales Pesados'!F167:CH656,81,FALSE)</f>
        <v>0</v>
      </c>
      <c r="N167" s="60">
        <f>VLOOKUP(F167,'Metales Pesados'!F167:CU656,94,FALSE)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Pesados'!F168:U657,16,FALSE)</f>
        <v>0</v>
      </c>
      <c r="I168" s="36">
        <f>VLOOKUP(F168,'Metales Pesados'!F168:AH657,29,FALSE)</f>
        <v>0</v>
      </c>
      <c r="J168" s="60">
        <f>VLOOKUP(F168,'Metales Pesados'!F168:AU657,42,FALSE)</f>
        <v>0</v>
      </c>
      <c r="K168" s="36">
        <f>VLOOKUP(F168,'Metales Pesados'!F168:BH657,55,FALSE)</f>
        <v>0</v>
      </c>
      <c r="L168" s="36">
        <f>VLOOKUP(F168,'Metales Pesados'!F168:BU657,68,FALSE)</f>
        <v>0</v>
      </c>
      <c r="M168" s="36">
        <f>VLOOKUP(F168,'Metales Pesados'!F168:CH657,81,FALSE)</f>
        <v>0</v>
      </c>
      <c r="N168" s="60">
        <f>VLOOKUP(F168,'Metales Pesados'!F168:CU657,94,FALSE)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Pesados'!F169:U658,16,FALSE)</f>
        <v>0</v>
      </c>
      <c r="I169" s="36">
        <f>VLOOKUP(F169,'Metales Pesados'!F169:AH658,29,FALSE)</f>
        <v>0</v>
      </c>
      <c r="J169" s="60">
        <f>VLOOKUP(F169,'Metales Pesados'!F169:AU658,42,FALSE)</f>
        <v>0</v>
      </c>
      <c r="K169" s="36">
        <f>VLOOKUP(F169,'Metales Pesados'!F169:BH658,55,FALSE)</f>
        <v>0</v>
      </c>
      <c r="L169" s="36">
        <f>VLOOKUP(F169,'Metales Pesados'!F169:BU658,68,FALSE)</f>
        <v>0</v>
      </c>
      <c r="M169" s="36">
        <f>VLOOKUP(F169,'Metales Pesados'!F169:CH658,81,FALSE)</f>
        <v>0</v>
      </c>
      <c r="N169" s="60">
        <f>VLOOKUP(F169,'Metales Pesados'!F169:CU658,94,FALSE)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Pesados'!F170:U659,16,FALSE)</f>
        <v>0</v>
      </c>
      <c r="I170" s="36">
        <f>VLOOKUP(F170,'Metales Pesados'!F170:AH659,29,FALSE)</f>
        <v>0</v>
      </c>
      <c r="J170" s="60">
        <f>VLOOKUP(F170,'Metales Pesados'!F170:AU659,42,FALSE)</f>
        <v>0</v>
      </c>
      <c r="K170" s="36">
        <f>VLOOKUP(F170,'Metales Pesados'!F170:BH659,55,FALSE)</f>
        <v>0</v>
      </c>
      <c r="L170" s="36">
        <f>VLOOKUP(F170,'Metales Pesados'!F170:BU659,68,FALSE)</f>
        <v>0</v>
      </c>
      <c r="M170" s="36">
        <f>VLOOKUP(F170,'Metales Pesados'!F170:CH659,81,FALSE)</f>
        <v>0</v>
      </c>
      <c r="N170" s="60">
        <f>VLOOKUP(F170,'Metales Pesados'!F170:CU659,94,FALSE)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Pesados'!F171:U660,16,FALSE)</f>
        <v>0</v>
      </c>
      <c r="I171" s="36">
        <f>VLOOKUP(F171,'Metales Pesados'!F171:AH660,29,FALSE)</f>
        <v>0</v>
      </c>
      <c r="J171" s="60">
        <f>VLOOKUP(F171,'Metales Pesados'!F171:AU660,42,FALSE)</f>
        <v>0</v>
      </c>
      <c r="K171" s="36">
        <f>VLOOKUP(F171,'Metales Pesados'!F171:BH660,55,FALSE)</f>
        <v>0</v>
      </c>
      <c r="L171" s="36">
        <f>VLOOKUP(F171,'Metales Pesados'!F171:BU660,68,FALSE)</f>
        <v>0</v>
      </c>
      <c r="M171" s="36">
        <f>VLOOKUP(F171,'Metales Pesados'!F171:CH660,81,FALSE)</f>
        <v>0</v>
      </c>
      <c r="N171" s="60">
        <f>VLOOKUP(F171,'Metales Pesados'!F171:CU660,94,FALSE)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Pesados'!F172:U661,16,FALSE)</f>
        <v>0</v>
      </c>
      <c r="I172" s="36">
        <f>VLOOKUP(F172,'Metales Pesados'!F172:AH661,29,FALSE)</f>
        <v>0</v>
      </c>
      <c r="J172" s="60">
        <f>VLOOKUP(F172,'Metales Pesados'!F172:AU661,42,FALSE)</f>
        <v>0</v>
      </c>
      <c r="K172" s="36">
        <f>VLOOKUP(F172,'Metales Pesados'!F172:BH661,55,FALSE)</f>
        <v>0</v>
      </c>
      <c r="L172" s="36">
        <f>VLOOKUP(F172,'Metales Pesados'!F172:BU661,68,FALSE)</f>
        <v>0</v>
      </c>
      <c r="M172" s="36">
        <f>VLOOKUP(F172,'Metales Pesados'!F172:CH661,81,FALSE)</f>
        <v>0</v>
      </c>
      <c r="N172" s="60">
        <f>VLOOKUP(F172,'Metales Pesados'!F172:CU661,94,FALSE)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Pesados'!F173:U662,16,FALSE)</f>
        <v>0</v>
      </c>
      <c r="I173" s="36">
        <f>VLOOKUP(F173,'Metales Pesados'!F173:AH662,29,FALSE)</f>
        <v>0</v>
      </c>
      <c r="J173" s="60">
        <f>VLOOKUP(F173,'Metales Pesados'!F173:AU662,42,FALSE)</f>
        <v>0</v>
      </c>
      <c r="K173" s="36">
        <f>VLOOKUP(F173,'Metales Pesados'!F173:BH662,55,FALSE)</f>
        <v>0</v>
      </c>
      <c r="L173" s="36">
        <f>VLOOKUP(F173,'Metales Pesados'!F173:BU662,68,FALSE)</f>
        <v>0</v>
      </c>
      <c r="M173" s="36">
        <f>VLOOKUP(F173,'Metales Pesados'!F173:CH662,81,FALSE)</f>
        <v>0</v>
      </c>
      <c r="N173" s="60">
        <f>VLOOKUP(F173,'Metales Pesados'!F173:CU662,94,FALSE)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Pesados'!F174:U663,16,FALSE)</f>
        <v>0</v>
      </c>
      <c r="I174" s="36">
        <f>VLOOKUP(F174,'Metales Pesados'!F174:AH663,29,FALSE)</f>
        <v>0</v>
      </c>
      <c r="J174" s="60">
        <f>VLOOKUP(F174,'Metales Pesados'!F174:AU663,42,FALSE)</f>
        <v>0</v>
      </c>
      <c r="K174" s="36">
        <f>VLOOKUP(F174,'Metales Pesados'!F174:BH663,55,FALSE)</f>
        <v>0</v>
      </c>
      <c r="L174" s="36">
        <f>VLOOKUP(F174,'Metales Pesados'!F174:BU663,68,FALSE)</f>
        <v>0</v>
      </c>
      <c r="M174" s="36">
        <f>VLOOKUP(F174,'Metales Pesados'!F174:CH663,81,FALSE)</f>
        <v>0</v>
      </c>
      <c r="N174" s="60">
        <f>VLOOKUP(F174,'Metales Pesados'!F174:CU663,94,FALSE)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Pesados'!F175:U664,16,FALSE)</f>
        <v>0</v>
      </c>
      <c r="I175" s="36">
        <f>VLOOKUP(F175,'Metales Pesados'!F175:AH664,29,FALSE)</f>
        <v>0</v>
      </c>
      <c r="J175" s="60">
        <f>VLOOKUP(F175,'Metales Pesados'!F175:AU664,42,FALSE)</f>
        <v>0</v>
      </c>
      <c r="K175" s="36">
        <f>VLOOKUP(F175,'Metales Pesados'!F175:BH664,55,FALSE)</f>
        <v>0</v>
      </c>
      <c r="L175" s="36">
        <f>VLOOKUP(F175,'Metales Pesados'!F175:BU664,68,FALSE)</f>
        <v>0</v>
      </c>
      <c r="M175" s="36">
        <f>VLOOKUP(F175,'Metales Pesados'!F175:CH664,81,FALSE)</f>
        <v>0</v>
      </c>
      <c r="N175" s="60">
        <f>VLOOKUP(F175,'Metales Pesados'!F175:CU664,94,FALSE)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Pesados'!F176:U665,16,FALSE)</f>
        <v>0</v>
      </c>
      <c r="I176" s="36">
        <f>VLOOKUP(F176,'Metales Pesados'!F176:AH665,29,FALSE)</f>
        <v>0</v>
      </c>
      <c r="J176" s="60">
        <f>VLOOKUP(F176,'Metales Pesados'!F176:AU665,42,FALSE)</f>
        <v>0</v>
      </c>
      <c r="K176" s="36">
        <f>VLOOKUP(F176,'Metales Pesados'!F176:BH665,55,FALSE)</f>
        <v>0</v>
      </c>
      <c r="L176" s="36">
        <f>VLOOKUP(F176,'Metales Pesados'!F176:BU665,68,FALSE)</f>
        <v>0</v>
      </c>
      <c r="M176" s="36">
        <f>VLOOKUP(F176,'Metales Pesados'!F176:CH665,81,FALSE)</f>
        <v>0</v>
      </c>
      <c r="N176" s="60">
        <f>VLOOKUP(F176,'Metales Pesados'!F176:CU665,94,FALSE)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Pesados'!F177:U666,16,FALSE)</f>
        <v>0</v>
      </c>
      <c r="I177" s="36">
        <f>VLOOKUP(F177,'Metales Pesados'!F177:AH666,29,FALSE)</f>
        <v>0</v>
      </c>
      <c r="J177" s="60">
        <f>VLOOKUP(F177,'Metales Pesados'!F177:AU666,42,FALSE)</f>
        <v>0</v>
      </c>
      <c r="K177" s="36">
        <f>VLOOKUP(F177,'Metales Pesados'!F177:BH666,55,FALSE)</f>
        <v>0</v>
      </c>
      <c r="L177" s="36">
        <f>VLOOKUP(F177,'Metales Pesados'!F177:BU666,68,FALSE)</f>
        <v>0</v>
      </c>
      <c r="M177" s="36">
        <f>VLOOKUP(F177,'Metales Pesados'!F177:CH666,81,FALSE)</f>
        <v>0</v>
      </c>
      <c r="N177" s="60">
        <f>VLOOKUP(F177,'Metales Pesados'!F177:CU666,94,FALSE)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Pesados'!F178:U667,16,FALSE)</f>
        <v>0</v>
      </c>
      <c r="I178" s="36">
        <f>VLOOKUP(F178,'Metales Pesados'!F178:AH667,29,FALSE)</f>
        <v>0</v>
      </c>
      <c r="J178" s="60">
        <f>VLOOKUP(F178,'Metales Pesados'!F178:AU667,42,FALSE)</f>
        <v>0</v>
      </c>
      <c r="K178" s="36">
        <f>VLOOKUP(F178,'Metales Pesados'!F178:BH667,55,FALSE)</f>
        <v>0</v>
      </c>
      <c r="L178" s="36">
        <f>VLOOKUP(F178,'Metales Pesados'!F178:BU667,68,FALSE)</f>
        <v>0</v>
      </c>
      <c r="M178" s="36">
        <f>VLOOKUP(F178,'Metales Pesados'!F178:CH667,81,FALSE)</f>
        <v>0</v>
      </c>
      <c r="N178" s="60">
        <f>VLOOKUP(F178,'Metales Pesados'!F178:CU667,94,FALSE)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Pesados'!F179:U668,16,FALSE)</f>
        <v>0</v>
      </c>
      <c r="I179" s="36">
        <f>VLOOKUP(F179,'Metales Pesados'!F179:AH668,29,FALSE)</f>
        <v>0</v>
      </c>
      <c r="J179" s="60">
        <f>VLOOKUP(F179,'Metales Pesados'!F179:AU668,42,FALSE)</f>
        <v>0</v>
      </c>
      <c r="K179" s="36">
        <f>VLOOKUP(F179,'Metales Pesados'!F179:BH668,55,FALSE)</f>
        <v>0</v>
      </c>
      <c r="L179" s="36">
        <f>VLOOKUP(F179,'Metales Pesados'!F179:BU668,68,FALSE)</f>
        <v>0</v>
      </c>
      <c r="M179" s="36">
        <f>VLOOKUP(F179,'Metales Pesados'!F179:CH668,81,FALSE)</f>
        <v>0</v>
      </c>
      <c r="N179" s="60">
        <f>VLOOKUP(F179,'Metales Pesados'!F179:CU668,94,FALSE)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Pesados'!F180:U669,16,FALSE)</f>
        <v>0</v>
      </c>
      <c r="I180" s="36">
        <f>VLOOKUP(F180,'Metales Pesados'!F180:AH669,29,FALSE)</f>
        <v>0</v>
      </c>
      <c r="J180" s="60">
        <f>VLOOKUP(F180,'Metales Pesados'!F180:AU669,42,FALSE)</f>
        <v>0</v>
      </c>
      <c r="K180" s="36">
        <f>VLOOKUP(F180,'Metales Pesados'!F180:BH669,55,FALSE)</f>
        <v>0</v>
      </c>
      <c r="L180" s="36">
        <f>VLOOKUP(F180,'Metales Pesados'!F180:BU669,68,FALSE)</f>
        <v>0</v>
      </c>
      <c r="M180" s="36">
        <f>VLOOKUP(F180,'Metales Pesados'!F180:CH669,81,FALSE)</f>
        <v>0</v>
      </c>
      <c r="N180" s="60">
        <f>VLOOKUP(F180,'Metales Pesados'!F180:CU669,94,FALSE)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Pesados'!F181:U670,16,FALSE)</f>
        <v>0</v>
      </c>
      <c r="I181" s="36">
        <f>VLOOKUP(F181,'Metales Pesados'!F181:AH670,29,FALSE)</f>
        <v>0</v>
      </c>
      <c r="J181" s="60">
        <f>VLOOKUP(F181,'Metales Pesados'!F181:AU670,42,FALSE)</f>
        <v>0</v>
      </c>
      <c r="K181" s="36">
        <f>VLOOKUP(F181,'Metales Pesados'!F181:BH670,55,FALSE)</f>
        <v>0</v>
      </c>
      <c r="L181" s="36">
        <f>VLOOKUP(F181,'Metales Pesados'!F181:BU670,68,FALSE)</f>
        <v>0</v>
      </c>
      <c r="M181" s="36">
        <f>VLOOKUP(F181,'Metales Pesados'!F181:CH670,81,FALSE)</f>
        <v>0</v>
      </c>
      <c r="N181" s="60">
        <f>VLOOKUP(F181,'Metales Pesados'!F181:CU670,94,FALSE)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Pesados'!F182:U671,16,FALSE)</f>
        <v>0</v>
      </c>
      <c r="I182" s="36">
        <f>VLOOKUP(F182,'Metales Pesados'!F182:AH671,29,FALSE)</f>
        <v>0</v>
      </c>
      <c r="J182" s="60">
        <f>VLOOKUP(F182,'Metales Pesados'!F182:AU671,42,FALSE)</f>
        <v>0</v>
      </c>
      <c r="K182" s="36">
        <f>VLOOKUP(F182,'Metales Pesados'!F182:BH671,55,FALSE)</f>
        <v>0</v>
      </c>
      <c r="L182" s="36">
        <f>VLOOKUP(F182,'Metales Pesados'!F182:BU671,68,FALSE)</f>
        <v>0</v>
      </c>
      <c r="M182" s="36">
        <f>VLOOKUP(F182,'Metales Pesados'!F182:CH671,81,FALSE)</f>
        <v>0</v>
      </c>
      <c r="N182" s="60">
        <f>VLOOKUP(F182,'Metales Pesados'!F182:CU671,94,FALSE)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Pesados'!F183:U672,16,FALSE)</f>
        <v>65</v>
      </c>
      <c r="I183" s="36">
        <f>VLOOKUP(F183,'Metales Pesados'!F183:AH672,29,FALSE)</f>
        <v>0</v>
      </c>
      <c r="J183" s="60">
        <f>VLOOKUP(F183,'Metales Pesados'!F183:AU672,42,FALSE)</f>
        <v>59</v>
      </c>
      <c r="K183" s="36">
        <f>VLOOKUP(F183,'Metales Pesados'!F183:BH672,55,FALSE)</f>
        <v>0</v>
      </c>
      <c r="L183" s="36">
        <f>VLOOKUP(F183,'Metales Pesados'!F183:BU672,68,FALSE)</f>
        <v>0</v>
      </c>
      <c r="M183" s="36">
        <f>VLOOKUP(F183,'Metales Pesados'!F183:CH672,81,FALSE)</f>
        <v>0</v>
      </c>
      <c r="N183" s="60">
        <f>VLOOKUP(F183,'Metales Pesados'!F183:CU672,94,FALSE)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Pesados'!F184:U673,16,FALSE)</f>
        <v>86</v>
      </c>
      <c r="I184" s="36">
        <f>VLOOKUP(F184,'Metales Pesados'!F184:AH673,29,FALSE)</f>
        <v>0</v>
      </c>
      <c r="J184" s="60">
        <f>VLOOKUP(F184,'Metales Pesados'!F184:AU673,42,FALSE)</f>
        <v>85</v>
      </c>
      <c r="K184" s="36">
        <f>VLOOKUP(F184,'Metales Pesados'!F184:BH673,55,FALSE)</f>
        <v>0</v>
      </c>
      <c r="L184" s="36">
        <f>VLOOKUP(F184,'Metales Pesados'!F184:BU673,68,FALSE)</f>
        <v>0</v>
      </c>
      <c r="M184" s="36">
        <f>VLOOKUP(F184,'Metales Pesados'!F184:CH673,81,FALSE)</f>
        <v>0</v>
      </c>
      <c r="N184" s="60">
        <f>VLOOKUP(F184,'Metales Pesados'!F184:CU673,94,FALSE)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Pesados'!F185:U674,16,FALSE)</f>
        <v>172</v>
      </c>
      <c r="I185" s="36">
        <f>VLOOKUP(F185,'Metales Pesados'!F185:AH674,29,FALSE)</f>
        <v>0</v>
      </c>
      <c r="J185" s="60">
        <f>VLOOKUP(F185,'Metales Pesados'!F185:AU674,42,FALSE)</f>
        <v>166</v>
      </c>
      <c r="K185" s="36">
        <f>VLOOKUP(F185,'Metales Pesados'!F185:BH674,55,FALSE)</f>
        <v>0</v>
      </c>
      <c r="L185" s="36">
        <f>VLOOKUP(F185,'Metales Pesados'!F185:BU674,68,FALSE)</f>
        <v>0</v>
      </c>
      <c r="M185" s="36">
        <f>VLOOKUP(F185,'Metales Pesados'!F185:CH674,81,FALSE)</f>
        <v>0</v>
      </c>
      <c r="N185" s="60">
        <f>VLOOKUP(F185,'Metales Pesados'!F185:CU674,94,FALSE)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Pesados'!F186:U675,16,FALSE)</f>
        <v>0</v>
      </c>
      <c r="I186" s="36">
        <f>VLOOKUP(F186,'Metales Pesados'!F186:AH675,29,FALSE)</f>
        <v>0</v>
      </c>
      <c r="J186" s="60">
        <f>VLOOKUP(F186,'Metales Pesados'!F186:AU675,42,FALSE)</f>
        <v>0</v>
      </c>
      <c r="K186" s="36">
        <f>VLOOKUP(F186,'Metales Pesados'!F186:BH675,55,FALSE)</f>
        <v>0</v>
      </c>
      <c r="L186" s="36">
        <f>VLOOKUP(F186,'Metales Pesados'!F186:BU675,68,FALSE)</f>
        <v>0</v>
      </c>
      <c r="M186" s="36">
        <f>VLOOKUP(F186,'Metales Pesados'!F186:CH675,81,FALSE)</f>
        <v>0</v>
      </c>
      <c r="N186" s="60">
        <f>VLOOKUP(F186,'Metales Pesados'!F186:CU675,94,FALSE)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Pesados'!F187:U676,16,FALSE)</f>
        <v>0</v>
      </c>
      <c r="I187" s="36">
        <f>VLOOKUP(F187,'Metales Pesados'!F187:AH676,29,FALSE)</f>
        <v>0</v>
      </c>
      <c r="J187" s="60">
        <f>VLOOKUP(F187,'Metales Pesados'!F187:AU676,42,FALSE)</f>
        <v>0</v>
      </c>
      <c r="K187" s="36">
        <f>VLOOKUP(F187,'Metales Pesados'!F187:BH676,55,FALSE)</f>
        <v>0</v>
      </c>
      <c r="L187" s="36">
        <f>VLOOKUP(F187,'Metales Pesados'!F187:BU676,68,FALSE)</f>
        <v>0</v>
      </c>
      <c r="M187" s="36">
        <f>VLOOKUP(F187,'Metales Pesados'!F187:CH676,81,FALSE)</f>
        <v>0</v>
      </c>
      <c r="N187" s="60">
        <f>VLOOKUP(F187,'Metales Pesados'!F187:CU676,94,FALSE)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Pesados'!F188:U677,16,FALSE)</f>
        <v>59</v>
      </c>
      <c r="I188" s="36">
        <f>VLOOKUP(F188,'Metales Pesados'!F188:AH677,29,FALSE)</f>
        <v>0</v>
      </c>
      <c r="J188" s="60">
        <f>VLOOKUP(F188,'Metales Pesados'!F188:AU677,42,FALSE)</f>
        <v>52</v>
      </c>
      <c r="K188" s="36">
        <f>VLOOKUP(F188,'Metales Pesados'!F188:BH677,55,FALSE)</f>
        <v>0</v>
      </c>
      <c r="L188" s="36">
        <f>VLOOKUP(F188,'Metales Pesados'!F188:BU677,68,FALSE)</f>
        <v>0</v>
      </c>
      <c r="M188" s="36">
        <f>VLOOKUP(F188,'Metales Pesados'!F188:CH677,81,FALSE)</f>
        <v>0</v>
      </c>
      <c r="N188" s="60">
        <f>VLOOKUP(F188,'Metales Pesados'!F188:CU677,94,FALSE)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Pesados'!F189:U678,16,FALSE)</f>
        <v>0</v>
      </c>
      <c r="I189" s="36">
        <f>VLOOKUP(F189,'Metales Pesados'!F189:AH678,29,FALSE)</f>
        <v>0</v>
      </c>
      <c r="J189" s="60">
        <f>VLOOKUP(F189,'Metales Pesados'!F189:AU678,42,FALSE)</f>
        <v>0</v>
      </c>
      <c r="K189" s="36">
        <f>VLOOKUP(F189,'Metales Pesados'!F189:BH678,55,FALSE)</f>
        <v>0</v>
      </c>
      <c r="L189" s="36">
        <f>VLOOKUP(F189,'Metales Pesados'!F189:BU678,68,FALSE)</f>
        <v>0</v>
      </c>
      <c r="M189" s="36">
        <f>VLOOKUP(F189,'Metales Pesados'!F189:CH678,81,FALSE)</f>
        <v>0</v>
      </c>
      <c r="N189" s="60">
        <f>VLOOKUP(F189,'Metales Pesados'!F189:CU678,94,FALSE)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Pesados'!F190:U679,16,FALSE)</f>
        <v>51</v>
      </c>
      <c r="I190" s="36">
        <f>VLOOKUP(F190,'Metales Pesados'!F190:AH679,29,FALSE)</f>
        <v>0</v>
      </c>
      <c r="J190" s="60">
        <f>VLOOKUP(F190,'Metales Pesados'!F190:AU679,42,FALSE)</f>
        <v>51</v>
      </c>
      <c r="K190" s="36">
        <f>VLOOKUP(F190,'Metales Pesados'!F190:BH679,55,FALSE)</f>
        <v>0</v>
      </c>
      <c r="L190" s="36">
        <f>VLOOKUP(F190,'Metales Pesados'!F190:BU679,68,FALSE)</f>
        <v>0</v>
      </c>
      <c r="M190" s="36">
        <f>VLOOKUP(F190,'Metales Pesados'!F190:CH679,81,FALSE)</f>
        <v>0</v>
      </c>
      <c r="N190" s="60">
        <f>VLOOKUP(F190,'Metales Pesados'!F190:CU679,94,FALSE)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Pesados'!F191:U680,16,FALSE)</f>
        <v>0</v>
      </c>
      <c r="I191" s="36">
        <f>VLOOKUP(F191,'Metales Pesados'!F191:AH680,29,FALSE)</f>
        <v>0</v>
      </c>
      <c r="J191" s="60">
        <f>VLOOKUP(F191,'Metales Pesados'!F191:AU680,42,FALSE)</f>
        <v>0</v>
      </c>
      <c r="K191" s="36">
        <f>VLOOKUP(F191,'Metales Pesados'!F191:BH680,55,FALSE)</f>
        <v>0</v>
      </c>
      <c r="L191" s="36">
        <f>VLOOKUP(F191,'Metales Pesados'!F191:BU680,68,FALSE)</f>
        <v>0</v>
      </c>
      <c r="M191" s="36">
        <f>VLOOKUP(F191,'Metales Pesados'!F191:CH680,81,FALSE)</f>
        <v>0</v>
      </c>
      <c r="N191" s="60">
        <f>VLOOKUP(F191,'Metales Pesados'!F191:CU680,94,FALSE)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Pesados'!F192:U681,16,FALSE)</f>
        <v>67</v>
      </c>
      <c r="I192" s="36">
        <f>VLOOKUP(F192,'Metales Pesados'!F192:AH681,29,FALSE)</f>
        <v>0</v>
      </c>
      <c r="J192" s="60">
        <f>VLOOKUP(F192,'Metales Pesados'!F192:AU681,42,FALSE)</f>
        <v>64</v>
      </c>
      <c r="K192" s="36">
        <f>VLOOKUP(F192,'Metales Pesados'!F192:BH681,55,FALSE)</f>
        <v>0</v>
      </c>
      <c r="L192" s="36">
        <f>VLOOKUP(F192,'Metales Pesados'!F192:BU681,68,FALSE)</f>
        <v>0</v>
      </c>
      <c r="M192" s="36">
        <f>VLOOKUP(F192,'Metales Pesados'!F192:CH681,81,FALSE)</f>
        <v>0</v>
      </c>
      <c r="N192" s="60">
        <f>VLOOKUP(F192,'Metales Pesados'!F192:CU681,94,FALSE)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Pesados'!F193:U682,16,FALSE)</f>
        <v>48</v>
      </c>
      <c r="I193" s="36">
        <f>VLOOKUP(F193,'Metales Pesados'!F193:AH682,29,FALSE)</f>
        <v>0</v>
      </c>
      <c r="J193" s="60">
        <f>VLOOKUP(F193,'Metales Pesados'!F193:AU682,42,FALSE)</f>
        <v>46</v>
      </c>
      <c r="K193" s="36">
        <f>VLOOKUP(F193,'Metales Pesados'!F193:BH682,55,FALSE)</f>
        <v>0</v>
      </c>
      <c r="L193" s="36">
        <f>VLOOKUP(F193,'Metales Pesados'!F193:BU682,68,FALSE)</f>
        <v>0</v>
      </c>
      <c r="M193" s="36">
        <f>VLOOKUP(F193,'Metales Pesados'!F193:CH682,81,FALSE)</f>
        <v>0</v>
      </c>
      <c r="N193" s="60">
        <f>VLOOKUP(F193,'Metales Pesados'!F193:CU682,94,FALSE)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Pesados'!F194:U683,16,FALSE)</f>
        <v>0</v>
      </c>
      <c r="I194" s="36">
        <f>VLOOKUP(F194,'Metales Pesados'!F194:AH683,29,FALSE)</f>
        <v>0</v>
      </c>
      <c r="J194" s="60">
        <f>VLOOKUP(F194,'Metales Pesados'!F194:AU683,42,FALSE)</f>
        <v>0</v>
      </c>
      <c r="K194" s="36">
        <f>VLOOKUP(F194,'Metales Pesados'!F194:BH683,55,FALSE)</f>
        <v>0</v>
      </c>
      <c r="L194" s="36">
        <f>VLOOKUP(F194,'Metales Pesados'!F194:BU683,68,FALSE)</f>
        <v>0</v>
      </c>
      <c r="M194" s="36">
        <f>VLOOKUP(F194,'Metales Pesados'!F194:CH683,81,FALSE)</f>
        <v>0</v>
      </c>
      <c r="N194" s="60">
        <f>VLOOKUP(F194,'Metales Pesados'!F194:CU683,94,FALSE)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Pesados'!F195:U684,16,FALSE)</f>
        <v>24</v>
      </c>
      <c r="I195" s="36">
        <f>VLOOKUP(F195,'Metales Pesados'!F195:AH684,29,FALSE)</f>
        <v>0</v>
      </c>
      <c r="J195" s="60">
        <f>VLOOKUP(F195,'Metales Pesados'!F195:AU684,42,FALSE)</f>
        <v>24</v>
      </c>
      <c r="K195" s="36">
        <f>VLOOKUP(F195,'Metales Pesados'!F195:BH684,55,FALSE)</f>
        <v>0</v>
      </c>
      <c r="L195" s="36">
        <f>VLOOKUP(F195,'Metales Pesados'!F195:BU684,68,FALSE)</f>
        <v>0</v>
      </c>
      <c r="M195" s="36">
        <f>VLOOKUP(F195,'Metales Pesados'!F195:CH684,81,FALSE)</f>
        <v>0</v>
      </c>
      <c r="N195" s="60">
        <f>VLOOKUP(F195,'Metales Pesados'!F195:CU684,94,FALSE)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Pesados'!F196:U685,16,FALSE)</f>
        <v>138</v>
      </c>
      <c r="I196" s="36">
        <f>VLOOKUP(F196,'Metales Pesados'!F196:AH685,29,FALSE)</f>
        <v>13</v>
      </c>
      <c r="J196" s="60">
        <f>VLOOKUP(F196,'Metales Pesados'!F196:AU685,42,FALSE)</f>
        <v>131</v>
      </c>
      <c r="K196" s="36">
        <f>VLOOKUP(F196,'Metales Pesados'!F196:BH685,55,FALSE)</f>
        <v>0</v>
      </c>
      <c r="L196" s="36">
        <f>VLOOKUP(F196,'Metales Pesados'!F196:BU685,68,FALSE)</f>
        <v>0</v>
      </c>
      <c r="M196" s="36">
        <f>VLOOKUP(F196,'Metales Pesados'!F196:CH685,81,FALSE)</f>
        <v>0</v>
      </c>
      <c r="N196" s="60">
        <f>VLOOKUP(F196,'Metales Pesados'!F196:CU685,94,FALSE)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Pesados'!F197:U686,16,FALSE)</f>
        <v>0</v>
      </c>
      <c r="I197" s="36">
        <f>VLOOKUP(F197,'Metales Pesados'!F197:AH686,29,FALSE)</f>
        <v>0</v>
      </c>
      <c r="J197" s="60">
        <f>VLOOKUP(F197,'Metales Pesados'!F197:AU686,42,FALSE)</f>
        <v>0</v>
      </c>
      <c r="K197" s="36">
        <f>VLOOKUP(F197,'Metales Pesados'!F197:BH686,55,FALSE)</f>
        <v>0</v>
      </c>
      <c r="L197" s="36">
        <f>VLOOKUP(F197,'Metales Pesados'!F197:BU686,68,FALSE)</f>
        <v>0</v>
      </c>
      <c r="M197" s="36">
        <f>VLOOKUP(F197,'Metales Pesados'!F197:CH686,81,FALSE)</f>
        <v>0</v>
      </c>
      <c r="N197" s="60">
        <f>VLOOKUP(F197,'Metales Pesados'!F197:CU686,94,FALSE)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Pesados'!F198:U687,16,FALSE)</f>
        <v>509</v>
      </c>
      <c r="I198" s="36">
        <f>VLOOKUP(F198,'Metales Pesados'!F198:AH687,29,FALSE)</f>
        <v>0</v>
      </c>
      <c r="J198" s="60">
        <f>VLOOKUP(F198,'Metales Pesados'!F198:AU687,42,FALSE)</f>
        <v>452</v>
      </c>
      <c r="K198" s="36">
        <f>VLOOKUP(F198,'Metales Pesados'!F198:BH687,55,FALSE)</f>
        <v>0</v>
      </c>
      <c r="L198" s="36">
        <f>VLOOKUP(F198,'Metales Pesados'!F198:BU687,68,FALSE)</f>
        <v>0</v>
      </c>
      <c r="M198" s="36">
        <f>VLOOKUP(F198,'Metales Pesados'!F198:CH687,81,FALSE)</f>
        <v>0</v>
      </c>
      <c r="N198" s="60">
        <f>VLOOKUP(F198,'Metales Pesados'!F198:CU687,94,FALSE)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Pesados'!F199:U688,16,FALSE)</f>
        <v>0</v>
      </c>
      <c r="I199" s="36">
        <f>VLOOKUP(F199,'Metales Pesados'!F199:AH688,29,FALSE)</f>
        <v>0</v>
      </c>
      <c r="J199" s="60">
        <f>VLOOKUP(F199,'Metales Pesados'!F199:AU688,42,FALSE)</f>
        <v>0</v>
      </c>
      <c r="K199" s="36">
        <f>VLOOKUP(F199,'Metales Pesados'!F199:BH688,55,FALSE)</f>
        <v>0</v>
      </c>
      <c r="L199" s="36">
        <f>VLOOKUP(F199,'Metales Pesados'!F199:BU688,68,FALSE)</f>
        <v>0</v>
      </c>
      <c r="M199" s="36">
        <f>VLOOKUP(F199,'Metales Pesados'!F199:CH688,81,FALSE)</f>
        <v>0</v>
      </c>
      <c r="N199" s="60">
        <f>VLOOKUP(F199,'Metales Pesados'!F199:CU688,94,FALSE)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Pesados'!F200:U689,16,FALSE)</f>
        <v>0</v>
      </c>
      <c r="I200" s="36">
        <f>VLOOKUP(F200,'Metales Pesados'!F200:AH689,29,FALSE)</f>
        <v>0</v>
      </c>
      <c r="J200" s="60">
        <f>VLOOKUP(F200,'Metales Pesados'!F200:AU689,42,FALSE)</f>
        <v>0</v>
      </c>
      <c r="K200" s="36">
        <f>VLOOKUP(F200,'Metales Pesados'!F200:BH689,55,FALSE)</f>
        <v>0</v>
      </c>
      <c r="L200" s="36">
        <f>VLOOKUP(F200,'Metales Pesados'!F200:BU689,68,FALSE)</f>
        <v>0</v>
      </c>
      <c r="M200" s="36">
        <f>VLOOKUP(F200,'Metales Pesados'!F200:CH689,81,FALSE)</f>
        <v>0</v>
      </c>
      <c r="N200" s="60">
        <f>VLOOKUP(F200,'Metales Pesados'!F200:CU689,94,FALSE)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Pesados'!F201:U690,16,FALSE)</f>
        <v>83</v>
      </c>
      <c r="I201" s="36">
        <f>VLOOKUP(F201,'Metales Pesados'!F201:AH690,29,FALSE)</f>
        <v>4</v>
      </c>
      <c r="J201" s="60">
        <f>VLOOKUP(F201,'Metales Pesados'!F201:AU690,42,FALSE)</f>
        <v>82</v>
      </c>
      <c r="K201" s="36">
        <f>VLOOKUP(F201,'Metales Pesados'!F201:BH690,55,FALSE)</f>
        <v>0</v>
      </c>
      <c r="L201" s="36">
        <f>VLOOKUP(F201,'Metales Pesados'!F201:BU690,68,FALSE)</f>
        <v>0</v>
      </c>
      <c r="M201" s="36">
        <f>VLOOKUP(F201,'Metales Pesados'!F201:CH690,81,FALSE)</f>
        <v>0</v>
      </c>
      <c r="N201" s="60">
        <f>VLOOKUP(F201,'Metales Pesados'!F201:CU690,94,FALSE)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Pesados'!F202:U691,16,FALSE)</f>
        <v>2</v>
      </c>
      <c r="I202" s="36">
        <f>VLOOKUP(F202,'Metales Pesados'!F202:AH691,29,FALSE)</f>
        <v>0</v>
      </c>
      <c r="J202" s="60">
        <f>VLOOKUP(F202,'Metales Pesados'!F202:AU691,42,FALSE)</f>
        <v>0</v>
      </c>
      <c r="K202" s="36">
        <f>VLOOKUP(F202,'Metales Pesados'!F202:BH691,55,FALSE)</f>
        <v>0</v>
      </c>
      <c r="L202" s="36">
        <f>VLOOKUP(F202,'Metales Pesados'!F202:BU691,68,FALSE)</f>
        <v>0</v>
      </c>
      <c r="M202" s="36">
        <f>VLOOKUP(F202,'Metales Pesados'!F202:CH691,81,FALSE)</f>
        <v>0</v>
      </c>
      <c r="N202" s="60">
        <f>VLOOKUP(F202,'Metales Pesados'!F202:CU691,94,FALSE)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Pesados'!F203:U692,16,FALSE)</f>
        <v>0</v>
      </c>
      <c r="I203" s="36">
        <f>VLOOKUP(F203,'Metales Pesados'!F203:AH692,29,FALSE)</f>
        <v>0</v>
      </c>
      <c r="J203" s="60">
        <f>VLOOKUP(F203,'Metales Pesados'!F203:AU692,42,FALSE)</f>
        <v>0</v>
      </c>
      <c r="K203" s="36">
        <f>VLOOKUP(F203,'Metales Pesados'!F203:BH692,55,FALSE)</f>
        <v>0</v>
      </c>
      <c r="L203" s="36">
        <f>VLOOKUP(F203,'Metales Pesados'!F203:BU692,68,FALSE)</f>
        <v>0</v>
      </c>
      <c r="M203" s="36">
        <f>VLOOKUP(F203,'Metales Pesados'!F203:CH692,81,FALSE)</f>
        <v>0</v>
      </c>
      <c r="N203" s="60">
        <f>VLOOKUP(F203,'Metales Pesados'!F203:CU692,94,FALSE)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Pesados'!F204:U693,16,FALSE)</f>
        <v>0</v>
      </c>
      <c r="I204" s="36">
        <f>VLOOKUP(F204,'Metales Pesados'!F204:AH693,29,FALSE)</f>
        <v>0</v>
      </c>
      <c r="J204" s="60">
        <f>VLOOKUP(F204,'Metales Pesados'!F204:AU693,42,FALSE)</f>
        <v>0</v>
      </c>
      <c r="K204" s="36">
        <f>VLOOKUP(F204,'Metales Pesados'!F204:BH693,55,FALSE)</f>
        <v>0</v>
      </c>
      <c r="L204" s="36">
        <f>VLOOKUP(F204,'Metales Pesados'!F204:BU693,68,FALSE)</f>
        <v>0</v>
      </c>
      <c r="M204" s="36">
        <f>VLOOKUP(F204,'Metales Pesados'!F204:CH693,81,FALSE)</f>
        <v>0</v>
      </c>
      <c r="N204" s="60">
        <f>VLOOKUP(F204,'Metales Pesados'!F204:CU693,94,FALSE)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Pesados'!F205:U694,16,FALSE)</f>
        <v>0</v>
      </c>
      <c r="I205" s="36">
        <f>VLOOKUP(F205,'Metales Pesados'!F205:AH694,29,FALSE)</f>
        <v>0</v>
      </c>
      <c r="J205" s="60">
        <f>VLOOKUP(F205,'Metales Pesados'!F205:AU694,42,FALSE)</f>
        <v>0</v>
      </c>
      <c r="K205" s="36">
        <f>VLOOKUP(F205,'Metales Pesados'!F205:BH694,55,FALSE)</f>
        <v>0</v>
      </c>
      <c r="L205" s="36">
        <f>VLOOKUP(F205,'Metales Pesados'!F205:BU694,68,FALSE)</f>
        <v>0</v>
      </c>
      <c r="M205" s="36">
        <f>VLOOKUP(F205,'Metales Pesados'!F205:CH694,81,FALSE)</f>
        <v>0</v>
      </c>
      <c r="N205" s="60">
        <f>VLOOKUP(F205,'Metales Pesados'!F205:CU694,94,FALSE)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Pesados'!F206:U695,16,FALSE)</f>
        <v>0</v>
      </c>
      <c r="I206" s="36">
        <f>VLOOKUP(F206,'Metales Pesados'!F206:AH695,29,FALSE)</f>
        <v>0</v>
      </c>
      <c r="J206" s="60">
        <f>VLOOKUP(F206,'Metales Pesados'!F206:AU695,42,FALSE)</f>
        <v>0</v>
      </c>
      <c r="K206" s="36">
        <f>VLOOKUP(F206,'Metales Pesados'!F206:BH695,55,FALSE)</f>
        <v>0</v>
      </c>
      <c r="L206" s="36">
        <f>VLOOKUP(F206,'Metales Pesados'!F206:BU695,68,FALSE)</f>
        <v>0</v>
      </c>
      <c r="M206" s="36">
        <f>VLOOKUP(F206,'Metales Pesados'!F206:CH695,81,FALSE)</f>
        <v>0</v>
      </c>
      <c r="N206" s="60">
        <f>VLOOKUP(F206,'Metales Pesados'!F206:CU695,94,FALSE)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Pesados'!F207:U696,16,FALSE)</f>
        <v>0</v>
      </c>
      <c r="I207" s="36">
        <f>VLOOKUP(F207,'Metales Pesados'!F207:AH696,29,FALSE)</f>
        <v>0</v>
      </c>
      <c r="J207" s="60">
        <f>VLOOKUP(F207,'Metales Pesados'!F207:AU696,42,FALSE)</f>
        <v>0</v>
      </c>
      <c r="K207" s="36">
        <f>VLOOKUP(F207,'Metales Pesados'!F207:BH696,55,FALSE)</f>
        <v>0</v>
      </c>
      <c r="L207" s="36">
        <f>VLOOKUP(F207,'Metales Pesados'!F207:BU696,68,FALSE)</f>
        <v>0</v>
      </c>
      <c r="M207" s="36">
        <f>VLOOKUP(F207,'Metales Pesados'!F207:CH696,81,FALSE)</f>
        <v>0</v>
      </c>
      <c r="N207" s="60">
        <f>VLOOKUP(F207,'Metales Pesados'!F207:CU696,94,FALSE)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Pesados'!F208:U697,16,FALSE)</f>
        <v>0</v>
      </c>
      <c r="I208" s="36">
        <f>VLOOKUP(F208,'Metales Pesados'!F208:AH697,29,FALSE)</f>
        <v>0</v>
      </c>
      <c r="J208" s="60">
        <f>VLOOKUP(F208,'Metales Pesados'!F208:AU697,42,FALSE)</f>
        <v>0</v>
      </c>
      <c r="K208" s="36">
        <f>VLOOKUP(F208,'Metales Pesados'!F208:BH697,55,FALSE)</f>
        <v>0</v>
      </c>
      <c r="L208" s="36">
        <f>VLOOKUP(F208,'Metales Pesados'!F208:BU697,68,FALSE)</f>
        <v>0</v>
      </c>
      <c r="M208" s="36">
        <f>VLOOKUP(F208,'Metales Pesados'!F208:CH697,81,FALSE)</f>
        <v>0</v>
      </c>
      <c r="N208" s="60">
        <f>VLOOKUP(F208,'Metales Pesados'!F208:CU697,94,FALSE)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Pesados'!F209:U698,16,FALSE)</f>
        <v>0</v>
      </c>
      <c r="I209" s="36">
        <f>VLOOKUP(F209,'Metales Pesados'!F209:AH698,29,FALSE)</f>
        <v>0</v>
      </c>
      <c r="J209" s="60">
        <f>VLOOKUP(F209,'Metales Pesados'!F209:AU698,42,FALSE)</f>
        <v>0</v>
      </c>
      <c r="K209" s="36">
        <f>VLOOKUP(F209,'Metales Pesados'!F209:BH698,55,FALSE)</f>
        <v>0</v>
      </c>
      <c r="L209" s="36">
        <f>VLOOKUP(F209,'Metales Pesados'!F209:BU698,68,FALSE)</f>
        <v>0</v>
      </c>
      <c r="M209" s="36">
        <f>VLOOKUP(F209,'Metales Pesados'!F209:CH698,81,FALSE)</f>
        <v>0</v>
      </c>
      <c r="N209" s="60">
        <f>VLOOKUP(F209,'Metales Pesados'!F209:CU698,94,FALSE)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Pesados'!F210:U699,16,FALSE)</f>
        <v>0</v>
      </c>
      <c r="I210" s="36">
        <f>VLOOKUP(F210,'Metales Pesados'!F210:AH699,29,FALSE)</f>
        <v>0</v>
      </c>
      <c r="J210" s="60">
        <f>VLOOKUP(F210,'Metales Pesados'!F210:AU699,42,FALSE)</f>
        <v>0</v>
      </c>
      <c r="K210" s="36">
        <f>VLOOKUP(F210,'Metales Pesados'!F210:BH699,55,FALSE)</f>
        <v>0</v>
      </c>
      <c r="L210" s="36">
        <f>VLOOKUP(F210,'Metales Pesados'!F210:BU699,68,FALSE)</f>
        <v>0</v>
      </c>
      <c r="M210" s="36">
        <f>VLOOKUP(F210,'Metales Pesados'!F210:CH699,81,FALSE)</f>
        <v>0</v>
      </c>
      <c r="N210" s="60">
        <f>VLOOKUP(F210,'Metales Pesados'!F210:CU699,94,FALSE)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Pesados'!F211:U700,16,FALSE)</f>
        <v>0</v>
      </c>
      <c r="I211" s="36">
        <f>VLOOKUP(F211,'Metales Pesados'!F211:AH700,29,FALSE)</f>
        <v>0</v>
      </c>
      <c r="J211" s="60">
        <f>VLOOKUP(F211,'Metales Pesados'!F211:AU700,42,FALSE)</f>
        <v>0</v>
      </c>
      <c r="K211" s="36">
        <f>VLOOKUP(F211,'Metales Pesados'!F211:BH700,55,FALSE)</f>
        <v>0</v>
      </c>
      <c r="L211" s="36">
        <f>VLOOKUP(F211,'Metales Pesados'!F211:BU700,68,FALSE)</f>
        <v>0</v>
      </c>
      <c r="M211" s="36">
        <f>VLOOKUP(F211,'Metales Pesados'!F211:CH700,81,FALSE)</f>
        <v>0</v>
      </c>
      <c r="N211" s="60">
        <f>VLOOKUP(F211,'Metales Pesados'!F211:CU700,94,FALSE)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Pesados'!F212:U701,16,FALSE)</f>
        <v>0</v>
      </c>
      <c r="I212" s="36">
        <f>VLOOKUP(F212,'Metales Pesados'!F212:AH701,29,FALSE)</f>
        <v>0</v>
      </c>
      <c r="J212" s="60">
        <f>VLOOKUP(F212,'Metales Pesados'!F212:AU701,42,FALSE)</f>
        <v>0</v>
      </c>
      <c r="K212" s="36">
        <f>VLOOKUP(F212,'Metales Pesados'!F212:BH701,55,FALSE)</f>
        <v>0</v>
      </c>
      <c r="L212" s="36">
        <f>VLOOKUP(F212,'Metales Pesados'!F212:BU701,68,FALSE)</f>
        <v>0</v>
      </c>
      <c r="M212" s="36">
        <f>VLOOKUP(F212,'Metales Pesados'!F212:CH701,81,FALSE)</f>
        <v>0</v>
      </c>
      <c r="N212" s="60">
        <f>VLOOKUP(F212,'Metales Pesados'!F212:CU701,94,FALSE)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Pesados'!F213:U702,16,FALSE)</f>
        <v>0</v>
      </c>
      <c r="I213" s="36">
        <f>VLOOKUP(F213,'Metales Pesados'!F213:AH702,29,FALSE)</f>
        <v>0</v>
      </c>
      <c r="J213" s="60">
        <f>VLOOKUP(F213,'Metales Pesados'!F213:AU702,42,FALSE)</f>
        <v>0</v>
      </c>
      <c r="K213" s="36">
        <f>VLOOKUP(F213,'Metales Pesados'!F213:BH702,55,FALSE)</f>
        <v>0</v>
      </c>
      <c r="L213" s="36">
        <f>VLOOKUP(F213,'Metales Pesados'!F213:BU702,68,FALSE)</f>
        <v>0</v>
      </c>
      <c r="M213" s="36">
        <f>VLOOKUP(F213,'Metales Pesados'!F213:CH702,81,FALSE)</f>
        <v>0</v>
      </c>
      <c r="N213" s="60">
        <f>VLOOKUP(F213,'Metales Pesados'!F213:CU702,94,FALSE)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Pesados'!F214:U703,16,FALSE)</f>
        <v>0</v>
      </c>
      <c r="I214" s="36">
        <f>VLOOKUP(F214,'Metales Pesados'!F214:AH703,29,FALSE)</f>
        <v>0</v>
      </c>
      <c r="J214" s="60">
        <f>VLOOKUP(F214,'Metales Pesados'!F214:AU703,42,FALSE)</f>
        <v>0</v>
      </c>
      <c r="K214" s="36">
        <f>VLOOKUP(F214,'Metales Pesados'!F214:BH703,55,FALSE)</f>
        <v>0</v>
      </c>
      <c r="L214" s="36">
        <f>VLOOKUP(F214,'Metales Pesados'!F214:BU703,68,FALSE)</f>
        <v>0</v>
      </c>
      <c r="M214" s="36">
        <f>VLOOKUP(F214,'Metales Pesados'!F214:CH703,81,FALSE)</f>
        <v>0</v>
      </c>
      <c r="N214" s="60">
        <f>VLOOKUP(F214,'Metales Pesados'!F214:CU703,94,FALSE)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Pesados'!F215:U704,16,FALSE)</f>
        <v>0</v>
      </c>
      <c r="I215" s="36">
        <f>VLOOKUP(F215,'Metales Pesados'!F215:AH704,29,FALSE)</f>
        <v>0</v>
      </c>
      <c r="J215" s="60">
        <f>VLOOKUP(F215,'Metales Pesados'!F215:AU704,42,FALSE)</f>
        <v>0</v>
      </c>
      <c r="K215" s="36">
        <f>VLOOKUP(F215,'Metales Pesados'!F215:BH704,55,FALSE)</f>
        <v>0</v>
      </c>
      <c r="L215" s="36">
        <f>VLOOKUP(F215,'Metales Pesados'!F215:BU704,68,FALSE)</f>
        <v>0</v>
      </c>
      <c r="M215" s="36">
        <f>VLOOKUP(F215,'Metales Pesados'!F215:CH704,81,FALSE)</f>
        <v>0</v>
      </c>
      <c r="N215" s="60">
        <f>VLOOKUP(F215,'Metales Pesados'!F215:CU704,94,FALSE)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Pesados'!F216:U705,16,FALSE)</f>
        <v>0</v>
      </c>
      <c r="I216" s="36">
        <f>VLOOKUP(F216,'Metales Pesados'!F216:AH705,29,FALSE)</f>
        <v>0</v>
      </c>
      <c r="J216" s="60">
        <f>VLOOKUP(F216,'Metales Pesados'!F216:AU705,42,FALSE)</f>
        <v>0</v>
      </c>
      <c r="K216" s="36">
        <f>VLOOKUP(F216,'Metales Pesados'!F216:BH705,55,FALSE)</f>
        <v>0</v>
      </c>
      <c r="L216" s="36">
        <f>VLOOKUP(F216,'Metales Pesados'!F216:BU705,68,FALSE)</f>
        <v>0</v>
      </c>
      <c r="M216" s="36">
        <f>VLOOKUP(F216,'Metales Pesados'!F216:CH705,81,FALSE)</f>
        <v>0</v>
      </c>
      <c r="N216" s="60">
        <f>VLOOKUP(F216,'Metales Pesados'!F216:CU705,94,FALSE)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Pesados'!F217:U706,16,FALSE)</f>
        <v>0</v>
      </c>
      <c r="I217" s="36">
        <f>VLOOKUP(F217,'Metales Pesados'!F217:AH706,29,FALSE)</f>
        <v>0</v>
      </c>
      <c r="J217" s="60">
        <f>VLOOKUP(F217,'Metales Pesados'!F217:AU706,42,FALSE)</f>
        <v>0</v>
      </c>
      <c r="K217" s="36">
        <f>VLOOKUP(F217,'Metales Pesados'!F217:BH706,55,FALSE)</f>
        <v>0</v>
      </c>
      <c r="L217" s="36">
        <f>VLOOKUP(F217,'Metales Pesados'!F217:BU706,68,FALSE)</f>
        <v>0</v>
      </c>
      <c r="M217" s="36">
        <f>VLOOKUP(F217,'Metales Pesados'!F217:CH706,81,FALSE)</f>
        <v>0</v>
      </c>
      <c r="N217" s="60">
        <f>VLOOKUP(F217,'Metales Pesados'!F217:CU706,94,FALSE)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Pesados'!F218:U707,16,FALSE)</f>
        <v>0</v>
      </c>
      <c r="I218" s="36">
        <f>VLOOKUP(F218,'Metales Pesados'!F218:AH707,29,FALSE)</f>
        <v>0</v>
      </c>
      <c r="J218" s="60">
        <f>VLOOKUP(F218,'Metales Pesados'!F218:AU707,42,FALSE)</f>
        <v>0</v>
      </c>
      <c r="K218" s="36">
        <f>VLOOKUP(F218,'Metales Pesados'!F218:BH707,55,FALSE)</f>
        <v>0</v>
      </c>
      <c r="L218" s="36">
        <f>VLOOKUP(F218,'Metales Pesados'!F218:BU707,68,FALSE)</f>
        <v>0</v>
      </c>
      <c r="M218" s="36">
        <f>VLOOKUP(F218,'Metales Pesados'!F218:CH707,81,FALSE)</f>
        <v>0</v>
      </c>
      <c r="N218" s="60">
        <f>VLOOKUP(F218,'Metales Pesados'!F218:CU707,94,FALSE)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Pesados'!F219:U708,16,FALSE)</f>
        <v>0</v>
      </c>
      <c r="I219" s="36">
        <f>VLOOKUP(F219,'Metales Pesados'!F219:AH708,29,FALSE)</f>
        <v>0</v>
      </c>
      <c r="J219" s="60">
        <f>VLOOKUP(F219,'Metales Pesados'!F219:AU708,42,FALSE)</f>
        <v>0</v>
      </c>
      <c r="K219" s="36">
        <f>VLOOKUP(F219,'Metales Pesados'!F219:BH708,55,FALSE)</f>
        <v>0</v>
      </c>
      <c r="L219" s="36">
        <f>VLOOKUP(F219,'Metales Pesados'!F219:BU708,68,FALSE)</f>
        <v>0</v>
      </c>
      <c r="M219" s="36">
        <f>VLOOKUP(F219,'Metales Pesados'!F219:CH708,81,FALSE)</f>
        <v>0</v>
      </c>
      <c r="N219" s="60">
        <f>VLOOKUP(F219,'Metales Pesados'!F219:CU708,94,FALSE)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Pesados'!F220:U709,16,FALSE)</f>
        <v>0</v>
      </c>
      <c r="I220" s="36">
        <f>VLOOKUP(F220,'Metales Pesados'!F220:AH709,29,FALSE)</f>
        <v>0</v>
      </c>
      <c r="J220" s="60">
        <f>VLOOKUP(F220,'Metales Pesados'!F220:AU709,42,FALSE)</f>
        <v>0</v>
      </c>
      <c r="K220" s="36">
        <f>VLOOKUP(F220,'Metales Pesados'!F220:BH709,55,FALSE)</f>
        <v>0</v>
      </c>
      <c r="L220" s="36">
        <f>VLOOKUP(F220,'Metales Pesados'!F220:BU709,68,FALSE)</f>
        <v>0</v>
      </c>
      <c r="M220" s="36">
        <f>VLOOKUP(F220,'Metales Pesados'!F220:CH709,81,FALSE)</f>
        <v>0</v>
      </c>
      <c r="N220" s="60">
        <f>VLOOKUP(F220,'Metales Pesados'!F220:CU709,94,FALSE)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Pesados'!F221:U710,16,FALSE)</f>
        <v>0</v>
      </c>
      <c r="I221" s="36">
        <f>VLOOKUP(F221,'Metales Pesados'!F221:AH710,29,FALSE)</f>
        <v>0</v>
      </c>
      <c r="J221" s="60">
        <f>VLOOKUP(F221,'Metales Pesados'!F221:AU710,42,FALSE)</f>
        <v>0</v>
      </c>
      <c r="K221" s="36">
        <f>VLOOKUP(F221,'Metales Pesados'!F221:BH710,55,FALSE)</f>
        <v>0</v>
      </c>
      <c r="L221" s="36">
        <f>VLOOKUP(F221,'Metales Pesados'!F221:BU710,68,FALSE)</f>
        <v>0</v>
      </c>
      <c r="M221" s="36">
        <f>VLOOKUP(F221,'Metales Pesados'!F221:CH710,81,FALSE)</f>
        <v>0</v>
      </c>
      <c r="N221" s="60">
        <f>VLOOKUP(F221,'Metales Pesados'!F221:CU710,94,FALSE)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Pesados'!F222:U711,16,FALSE)</f>
        <v>0</v>
      </c>
      <c r="I222" s="36">
        <f>VLOOKUP(F222,'Metales Pesados'!F222:AH711,29,FALSE)</f>
        <v>0</v>
      </c>
      <c r="J222" s="60">
        <f>VLOOKUP(F222,'Metales Pesados'!F222:AU711,42,FALSE)</f>
        <v>0</v>
      </c>
      <c r="K222" s="36">
        <f>VLOOKUP(F222,'Metales Pesados'!F222:BH711,55,FALSE)</f>
        <v>0</v>
      </c>
      <c r="L222" s="36">
        <f>VLOOKUP(F222,'Metales Pesados'!F222:BU711,68,FALSE)</f>
        <v>0</v>
      </c>
      <c r="M222" s="36">
        <f>VLOOKUP(F222,'Metales Pesados'!F222:CH711,81,FALSE)</f>
        <v>0</v>
      </c>
      <c r="N222" s="60">
        <f>VLOOKUP(F222,'Metales Pesados'!F222:CU711,94,FALSE)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Pesados'!F223:U712,16,FALSE)</f>
        <v>0</v>
      </c>
      <c r="I223" s="36">
        <f>VLOOKUP(F223,'Metales Pesados'!F223:AH712,29,FALSE)</f>
        <v>0</v>
      </c>
      <c r="J223" s="60">
        <f>VLOOKUP(F223,'Metales Pesados'!F223:AU712,42,FALSE)</f>
        <v>0</v>
      </c>
      <c r="K223" s="36">
        <f>VLOOKUP(F223,'Metales Pesados'!F223:BH712,55,FALSE)</f>
        <v>0</v>
      </c>
      <c r="L223" s="36">
        <f>VLOOKUP(F223,'Metales Pesados'!F223:BU712,68,FALSE)</f>
        <v>0</v>
      </c>
      <c r="M223" s="36">
        <f>VLOOKUP(F223,'Metales Pesados'!F223:CH712,81,FALSE)</f>
        <v>0</v>
      </c>
      <c r="N223" s="60">
        <f>VLOOKUP(F223,'Metales Pesados'!F223:CU712,94,FALSE)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Pesados'!F224:U713,16,FALSE)</f>
        <v>0</v>
      </c>
      <c r="I224" s="36">
        <f>VLOOKUP(F224,'Metales Pesados'!F224:AH713,29,FALSE)</f>
        <v>0</v>
      </c>
      <c r="J224" s="60">
        <f>VLOOKUP(F224,'Metales Pesados'!F224:AU713,42,FALSE)</f>
        <v>0</v>
      </c>
      <c r="K224" s="36">
        <f>VLOOKUP(F224,'Metales Pesados'!F224:BH713,55,FALSE)</f>
        <v>0</v>
      </c>
      <c r="L224" s="36">
        <f>VLOOKUP(F224,'Metales Pesados'!F224:BU713,68,FALSE)</f>
        <v>0</v>
      </c>
      <c r="M224" s="36">
        <f>VLOOKUP(F224,'Metales Pesados'!F224:CH713,81,FALSE)</f>
        <v>0</v>
      </c>
      <c r="N224" s="60">
        <f>VLOOKUP(F224,'Metales Pesados'!F224:CU713,94,FALSE)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Pesados'!F225:U714,16,FALSE)</f>
        <v>0</v>
      </c>
      <c r="I225" s="36">
        <f>VLOOKUP(F225,'Metales Pesados'!F225:AH714,29,FALSE)</f>
        <v>0</v>
      </c>
      <c r="J225" s="60">
        <f>VLOOKUP(F225,'Metales Pesados'!F225:AU714,42,FALSE)</f>
        <v>0</v>
      </c>
      <c r="K225" s="36">
        <f>VLOOKUP(F225,'Metales Pesados'!F225:BH714,55,FALSE)</f>
        <v>0</v>
      </c>
      <c r="L225" s="36">
        <f>VLOOKUP(F225,'Metales Pesados'!F225:BU714,68,FALSE)</f>
        <v>0</v>
      </c>
      <c r="M225" s="36">
        <f>VLOOKUP(F225,'Metales Pesados'!F225:CH714,81,FALSE)</f>
        <v>0</v>
      </c>
      <c r="N225" s="60">
        <f>VLOOKUP(F225,'Metales Pesados'!F225:CU714,94,FALSE)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Pesados'!F226:U715,16,FALSE)</f>
        <v>0</v>
      </c>
      <c r="I226" s="36">
        <f>VLOOKUP(F226,'Metales Pesados'!F226:AH715,29,FALSE)</f>
        <v>0</v>
      </c>
      <c r="J226" s="60">
        <f>VLOOKUP(F226,'Metales Pesados'!F226:AU715,42,FALSE)</f>
        <v>0</v>
      </c>
      <c r="K226" s="36">
        <f>VLOOKUP(F226,'Metales Pesados'!F226:BH715,55,FALSE)</f>
        <v>0</v>
      </c>
      <c r="L226" s="36">
        <f>VLOOKUP(F226,'Metales Pesados'!F226:BU715,68,FALSE)</f>
        <v>0</v>
      </c>
      <c r="M226" s="36">
        <f>VLOOKUP(F226,'Metales Pesados'!F226:CH715,81,FALSE)</f>
        <v>0</v>
      </c>
      <c r="N226" s="60">
        <f>VLOOKUP(F226,'Metales Pesados'!F226:CU715,94,FALSE)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Pesados'!F227:U716,16,FALSE)</f>
        <v>0</v>
      </c>
      <c r="I227" s="36">
        <f>VLOOKUP(F227,'Metales Pesados'!F227:AH716,29,FALSE)</f>
        <v>0</v>
      </c>
      <c r="J227" s="60">
        <f>VLOOKUP(F227,'Metales Pesados'!F227:AU716,42,FALSE)</f>
        <v>0</v>
      </c>
      <c r="K227" s="36">
        <f>VLOOKUP(F227,'Metales Pesados'!F227:BH716,55,FALSE)</f>
        <v>0</v>
      </c>
      <c r="L227" s="36">
        <f>VLOOKUP(F227,'Metales Pesados'!F227:BU716,68,FALSE)</f>
        <v>0</v>
      </c>
      <c r="M227" s="36">
        <f>VLOOKUP(F227,'Metales Pesados'!F227:CH716,81,FALSE)</f>
        <v>0</v>
      </c>
      <c r="N227" s="60">
        <f>VLOOKUP(F227,'Metales Pesados'!F227:CU716,94,FALSE)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Pesados'!F228:U717,16,FALSE)</f>
        <v>0</v>
      </c>
      <c r="I228" s="36">
        <f>VLOOKUP(F228,'Metales Pesados'!F228:AH717,29,FALSE)</f>
        <v>0</v>
      </c>
      <c r="J228" s="60">
        <f>VLOOKUP(F228,'Metales Pesados'!F228:AU717,42,FALSE)</f>
        <v>0</v>
      </c>
      <c r="K228" s="36">
        <f>VLOOKUP(F228,'Metales Pesados'!F228:BH717,55,FALSE)</f>
        <v>0</v>
      </c>
      <c r="L228" s="36">
        <f>VLOOKUP(F228,'Metales Pesados'!F228:BU717,68,FALSE)</f>
        <v>0</v>
      </c>
      <c r="M228" s="36">
        <f>VLOOKUP(F228,'Metales Pesados'!F228:CH717,81,FALSE)</f>
        <v>0</v>
      </c>
      <c r="N228" s="60">
        <f>VLOOKUP(F228,'Metales Pesados'!F228:CU717,94,FALSE)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Pesados'!F229:U718,16,FALSE)</f>
        <v>0</v>
      </c>
      <c r="I229" s="36">
        <f>VLOOKUP(F229,'Metales Pesados'!F229:AH718,29,FALSE)</f>
        <v>0</v>
      </c>
      <c r="J229" s="60">
        <f>VLOOKUP(F229,'Metales Pesados'!F229:AU718,42,FALSE)</f>
        <v>0</v>
      </c>
      <c r="K229" s="36">
        <f>VLOOKUP(F229,'Metales Pesados'!F229:BH718,55,FALSE)</f>
        <v>0</v>
      </c>
      <c r="L229" s="36">
        <f>VLOOKUP(F229,'Metales Pesados'!F229:BU718,68,FALSE)</f>
        <v>0</v>
      </c>
      <c r="M229" s="36">
        <f>VLOOKUP(F229,'Metales Pesados'!F229:CH718,81,FALSE)</f>
        <v>0</v>
      </c>
      <c r="N229" s="60">
        <f>VLOOKUP(F229,'Metales Pesados'!F229:CU718,94,FALSE)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Pesados'!F230:U719,16,FALSE)</f>
        <v>0</v>
      </c>
      <c r="I230" s="36">
        <f>VLOOKUP(F230,'Metales Pesados'!F230:AH719,29,FALSE)</f>
        <v>0</v>
      </c>
      <c r="J230" s="60">
        <f>VLOOKUP(F230,'Metales Pesados'!F230:AU719,42,FALSE)</f>
        <v>0</v>
      </c>
      <c r="K230" s="36">
        <f>VLOOKUP(F230,'Metales Pesados'!F230:BH719,55,FALSE)</f>
        <v>0</v>
      </c>
      <c r="L230" s="36">
        <f>VLOOKUP(F230,'Metales Pesados'!F230:BU719,68,FALSE)</f>
        <v>0</v>
      </c>
      <c r="M230" s="36">
        <f>VLOOKUP(F230,'Metales Pesados'!F230:CH719,81,FALSE)</f>
        <v>0</v>
      </c>
      <c r="N230" s="60">
        <f>VLOOKUP(F230,'Metales Pesados'!F230:CU719,94,FALSE)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Pesados'!F231:U720,16,FALSE)</f>
        <v>0</v>
      </c>
      <c r="I231" s="36">
        <f>VLOOKUP(F231,'Metales Pesados'!F231:AH720,29,FALSE)</f>
        <v>0</v>
      </c>
      <c r="J231" s="60">
        <f>VLOOKUP(F231,'Metales Pesados'!F231:AU720,42,FALSE)</f>
        <v>0</v>
      </c>
      <c r="K231" s="36">
        <f>VLOOKUP(F231,'Metales Pesados'!F231:BH720,55,FALSE)</f>
        <v>0</v>
      </c>
      <c r="L231" s="36">
        <f>VLOOKUP(F231,'Metales Pesados'!F231:BU720,68,FALSE)</f>
        <v>0</v>
      </c>
      <c r="M231" s="36">
        <f>VLOOKUP(F231,'Metales Pesados'!F231:CH720,81,FALSE)</f>
        <v>0</v>
      </c>
      <c r="N231" s="60">
        <f>VLOOKUP(F231,'Metales Pesados'!F231:CU720,94,FALSE)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Pesados'!F232:U721,16,FALSE)</f>
        <v>0</v>
      </c>
      <c r="I232" s="36">
        <f>VLOOKUP(F232,'Metales Pesados'!F232:AH721,29,FALSE)</f>
        <v>0</v>
      </c>
      <c r="J232" s="60">
        <f>VLOOKUP(F232,'Metales Pesados'!F232:AU721,42,FALSE)</f>
        <v>0</v>
      </c>
      <c r="K232" s="36">
        <f>VLOOKUP(F232,'Metales Pesados'!F232:BH721,55,FALSE)</f>
        <v>0</v>
      </c>
      <c r="L232" s="36">
        <f>VLOOKUP(F232,'Metales Pesados'!F232:BU721,68,FALSE)</f>
        <v>0</v>
      </c>
      <c r="M232" s="36">
        <f>VLOOKUP(F232,'Metales Pesados'!F232:CH721,81,FALSE)</f>
        <v>0</v>
      </c>
      <c r="N232" s="60">
        <f>VLOOKUP(F232,'Metales Pesados'!F232:CU721,94,FALSE)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Pesados'!F233:U722,16,FALSE)</f>
        <v>0</v>
      </c>
      <c r="I233" s="36">
        <f>VLOOKUP(F233,'Metales Pesados'!F233:AH722,29,FALSE)</f>
        <v>0</v>
      </c>
      <c r="J233" s="60">
        <f>VLOOKUP(F233,'Metales Pesados'!F233:AU722,42,FALSE)</f>
        <v>0</v>
      </c>
      <c r="K233" s="36">
        <f>VLOOKUP(F233,'Metales Pesados'!F233:BH722,55,FALSE)</f>
        <v>0</v>
      </c>
      <c r="L233" s="36">
        <f>VLOOKUP(F233,'Metales Pesados'!F233:BU722,68,FALSE)</f>
        <v>0</v>
      </c>
      <c r="M233" s="36">
        <f>VLOOKUP(F233,'Metales Pesados'!F233:CH722,81,FALSE)</f>
        <v>0</v>
      </c>
      <c r="N233" s="60">
        <f>VLOOKUP(F233,'Metales Pesados'!F233:CU722,94,FALSE)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Pesados'!F234:U723,16,FALSE)</f>
        <v>0</v>
      </c>
      <c r="I234" s="36">
        <f>VLOOKUP(F234,'Metales Pesados'!F234:AH723,29,FALSE)</f>
        <v>0</v>
      </c>
      <c r="J234" s="60">
        <f>VLOOKUP(F234,'Metales Pesados'!F234:AU723,42,FALSE)</f>
        <v>0</v>
      </c>
      <c r="K234" s="36">
        <f>VLOOKUP(F234,'Metales Pesados'!F234:BH723,55,FALSE)</f>
        <v>0</v>
      </c>
      <c r="L234" s="36">
        <f>VLOOKUP(F234,'Metales Pesados'!F234:BU723,68,FALSE)</f>
        <v>0</v>
      </c>
      <c r="M234" s="36">
        <f>VLOOKUP(F234,'Metales Pesados'!F234:CH723,81,FALSE)</f>
        <v>0</v>
      </c>
      <c r="N234" s="60">
        <f>VLOOKUP(F234,'Metales Pesados'!F234:CU723,94,FALSE)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Pesados'!F235:U724,16,FALSE)</f>
        <v>0</v>
      </c>
      <c r="I235" s="36">
        <f>VLOOKUP(F235,'Metales Pesados'!F235:AH724,29,FALSE)</f>
        <v>0</v>
      </c>
      <c r="J235" s="60">
        <f>VLOOKUP(F235,'Metales Pesados'!F235:AU724,42,FALSE)</f>
        <v>0</v>
      </c>
      <c r="K235" s="36">
        <f>VLOOKUP(F235,'Metales Pesados'!F235:BH724,55,FALSE)</f>
        <v>0</v>
      </c>
      <c r="L235" s="36">
        <f>VLOOKUP(F235,'Metales Pesados'!F235:BU724,68,FALSE)</f>
        <v>0</v>
      </c>
      <c r="M235" s="36">
        <f>VLOOKUP(F235,'Metales Pesados'!F235:CH724,81,FALSE)</f>
        <v>0</v>
      </c>
      <c r="N235" s="60">
        <f>VLOOKUP(F235,'Metales Pesados'!F235:CU724,94,FALSE)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Pesados'!F236:U725,16,FALSE)</f>
        <v>0</v>
      </c>
      <c r="I236" s="36">
        <f>VLOOKUP(F236,'Metales Pesados'!F236:AH725,29,FALSE)</f>
        <v>0</v>
      </c>
      <c r="J236" s="60">
        <f>VLOOKUP(F236,'Metales Pesados'!F236:AU725,42,FALSE)</f>
        <v>0</v>
      </c>
      <c r="K236" s="36">
        <f>VLOOKUP(F236,'Metales Pesados'!F236:BH725,55,FALSE)</f>
        <v>0</v>
      </c>
      <c r="L236" s="36">
        <f>VLOOKUP(F236,'Metales Pesados'!F236:BU725,68,FALSE)</f>
        <v>0</v>
      </c>
      <c r="M236" s="36">
        <f>VLOOKUP(F236,'Metales Pesados'!F236:CH725,81,FALSE)</f>
        <v>0</v>
      </c>
      <c r="N236" s="60">
        <f>VLOOKUP(F236,'Metales Pesados'!F236:CU725,94,FALSE)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Pesados'!F237:U726,16,FALSE)</f>
        <v>0</v>
      </c>
      <c r="I237" s="36">
        <f>VLOOKUP(F237,'Metales Pesados'!F237:AH726,29,FALSE)</f>
        <v>0</v>
      </c>
      <c r="J237" s="60">
        <f>VLOOKUP(F237,'Metales Pesados'!F237:AU726,42,FALSE)</f>
        <v>0</v>
      </c>
      <c r="K237" s="36">
        <f>VLOOKUP(F237,'Metales Pesados'!F237:BH726,55,FALSE)</f>
        <v>0</v>
      </c>
      <c r="L237" s="36">
        <f>VLOOKUP(F237,'Metales Pesados'!F237:BU726,68,FALSE)</f>
        <v>0</v>
      </c>
      <c r="M237" s="36">
        <f>VLOOKUP(F237,'Metales Pesados'!F237:CH726,81,FALSE)</f>
        <v>0</v>
      </c>
      <c r="N237" s="60">
        <f>VLOOKUP(F237,'Metales Pesados'!F237:CU726,94,FALSE)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Pesados'!F238:U727,16,FALSE)</f>
        <v>0</v>
      </c>
      <c r="I238" s="36">
        <f>VLOOKUP(F238,'Metales Pesados'!F238:AH727,29,FALSE)</f>
        <v>0</v>
      </c>
      <c r="J238" s="60">
        <f>VLOOKUP(F238,'Metales Pesados'!F238:AU727,42,FALSE)</f>
        <v>0</v>
      </c>
      <c r="K238" s="36">
        <f>VLOOKUP(F238,'Metales Pesados'!F238:BH727,55,FALSE)</f>
        <v>0</v>
      </c>
      <c r="L238" s="36">
        <f>VLOOKUP(F238,'Metales Pesados'!F238:BU727,68,FALSE)</f>
        <v>0</v>
      </c>
      <c r="M238" s="36">
        <f>VLOOKUP(F238,'Metales Pesados'!F238:CH727,81,FALSE)</f>
        <v>0</v>
      </c>
      <c r="N238" s="60">
        <f>VLOOKUP(F238,'Metales Pesados'!F238:CU727,94,FALSE)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Pesados'!F239:U728,16,FALSE)</f>
        <v>0</v>
      </c>
      <c r="I239" s="36">
        <f>VLOOKUP(F239,'Metales Pesados'!F239:AH728,29,FALSE)</f>
        <v>0</v>
      </c>
      <c r="J239" s="60">
        <f>VLOOKUP(F239,'Metales Pesados'!F239:AU728,42,FALSE)</f>
        <v>0</v>
      </c>
      <c r="K239" s="36">
        <f>VLOOKUP(F239,'Metales Pesados'!F239:BH728,55,FALSE)</f>
        <v>0</v>
      </c>
      <c r="L239" s="36">
        <f>VLOOKUP(F239,'Metales Pesados'!F239:BU728,68,FALSE)</f>
        <v>0</v>
      </c>
      <c r="M239" s="36">
        <f>VLOOKUP(F239,'Metales Pesados'!F239:CH728,81,FALSE)</f>
        <v>0</v>
      </c>
      <c r="N239" s="60">
        <f>VLOOKUP(F239,'Metales Pesados'!F239:CU728,94,FALSE)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Pesados'!F240:U729,16,FALSE)</f>
        <v>0</v>
      </c>
      <c r="I240" s="36">
        <f>VLOOKUP(F240,'Metales Pesados'!F240:AH729,29,FALSE)</f>
        <v>0</v>
      </c>
      <c r="J240" s="60">
        <f>VLOOKUP(F240,'Metales Pesados'!F240:AU729,42,FALSE)</f>
        <v>0</v>
      </c>
      <c r="K240" s="36">
        <f>VLOOKUP(F240,'Metales Pesados'!F240:BH729,55,FALSE)</f>
        <v>0</v>
      </c>
      <c r="L240" s="36">
        <f>VLOOKUP(F240,'Metales Pesados'!F240:BU729,68,FALSE)</f>
        <v>0</v>
      </c>
      <c r="M240" s="36">
        <f>VLOOKUP(F240,'Metales Pesados'!F240:CH729,81,FALSE)</f>
        <v>0</v>
      </c>
      <c r="N240" s="60">
        <f>VLOOKUP(F240,'Metales Pesados'!F240:CU729,94,FALSE)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Pesados'!F241:U730,16,FALSE)</f>
        <v>0</v>
      </c>
      <c r="I241" s="36">
        <f>VLOOKUP(F241,'Metales Pesados'!F241:AH730,29,FALSE)</f>
        <v>0</v>
      </c>
      <c r="J241" s="60">
        <f>VLOOKUP(F241,'Metales Pesados'!F241:AU730,42,FALSE)</f>
        <v>0</v>
      </c>
      <c r="K241" s="36">
        <f>VLOOKUP(F241,'Metales Pesados'!F241:BH730,55,FALSE)</f>
        <v>0</v>
      </c>
      <c r="L241" s="36">
        <f>VLOOKUP(F241,'Metales Pesados'!F241:BU730,68,FALSE)</f>
        <v>0</v>
      </c>
      <c r="M241" s="36">
        <f>VLOOKUP(F241,'Metales Pesados'!F241:CH730,81,FALSE)</f>
        <v>0</v>
      </c>
      <c r="N241" s="60">
        <f>VLOOKUP(F241,'Metales Pesados'!F241:CU730,94,FALSE)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Pesados'!F242:U731,16,FALSE)</f>
        <v>0</v>
      </c>
      <c r="I242" s="36">
        <f>VLOOKUP(F242,'Metales Pesados'!F242:AH731,29,FALSE)</f>
        <v>0</v>
      </c>
      <c r="J242" s="60">
        <f>VLOOKUP(F242,'Metales Pesados'!F242:AU731,42,FALSE)</f>
        <v>0</v>
      </c>
      <c r="K242" s="36">
        <f>VLOOKUP(F242,'Metales Pesados'!F242:BH731,55,FALSE)</f>
        <v>0</v>
      </c>
      <c r="L242" s="36">
        <f>VLOOKUP(F242,'Metales Pesados'!F242:BU731,68,FALSE)</f>
        <v>0</v>
      </c>
      <c r="M242" s="36">
        <f>VLOOKUP(F242,'Metales Pesados'!F242:CH731,81,FALSE)</f>
        <v>0</v>
      </c>
      <c r="N242" s="60">
        <f>VLOOKUP(F242,'Metales Pesados'!F242:CU731,94,FALSE)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Pesados'!F243:U732,16,FALSE)</f>
        <v>0</v>
      </c>
      <c r="I243" s="36">
        <f>VLOOKUP(F243,'Metales Pesados'!F243:AH732,29,FALSE)</f>
        <v>0</v>
      </c>
      <c r="J243" s="60">
        <f>VLOOKUP(F243,'Metales Pesados'!F243:AU732,42,FALSE)</f>
        <v>0</v>
      </c>
      <c r="K243" s="36">
        <f>VLOOKUP(F243,'Metales Pesados'!F243:BH732,55,FALSE)</f>
        <v>0</v>
      </c>
      <c r="L243" s="36">
        <f>VLOOKUP(F243,'Metales Pesados'!F243:BU732,68,FALSE)</f>
        <v>0</v>
      </c>
      <c r="M243" s="36">
        <f>VLOOKUP(F243,'Metales Pesados'!F243:CH732,81,FALSE)</f>
        <v>0</v>
      </c>
      <c r="N243" s="60">
        <f>VLOOKUP(F243,'Metales Pesados'!F243:CU732,94,FALSE)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Pesados'!F244:U733,16,FALSE)</f>
        <v>0</v>
      </c>
      <c r="I244" s="36">
        <f>VLOOKUP(F244,'Metales Pesados'!F244:AH733,29,FALSE)</f>
        <v>0</v>
      </c>
      <c r="J244" s="60">
        <f>VLOOKUP(F244,'Metales Pesados'!F244:AU733,42,FALSE)</f>
        <v>0</v>
      </c>
      <c r="K244" s="36">
        <f>VLOOKUP(F244,'Metales Pesados'!F244:BH733,55,FALSE)</f>
        <v>0</v>
      </c>
      <c r="L244" s="36">
        <f>VLOOKUP(F244,'Metales Pesados'!F244:BU733,68,FALSE)</f>
        <v>0</v>
      </c>
      <c r="M244" s="36">
        <f>VLOOKUP(F244,'Metales Pesados'!F244:CH733,81,FALSE)</f>
        <v>0</v>
      </c>
      <c r="N244" s="60">
        <f>VLOOKUP(F244,'Metales Pesados'!F244:CU733,94,FALSE)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Pesados'!F245:U734,16,FALSE)</f>
        <v>0</v>
      </c>
      <c r="I245" s="36">
        <f>VLOOKUP(F245,'Metales Pesados'!F245:AH734,29,FALSE)</f>
        <v>0</v>
      </c>
      <c r="J245" s="60">
        <f>VLOOKUP(F245,'Metales Pesados'!F245:AU734,42,FALSE)</f>
        <v>0</v>
      </c>
      <c r="K245" s="36">
        <f>VLOOKUP(F245,'Metales Pesados'!F245:BH734,55,FALSE)</f>
        <v>0</v>
      </c>
      <c r="L245" s="36">
        <f>VLOOKUP(F245,'Metales Pesados'!F245:BU734,68,FALSE)</f>
        <v>0</v>
      </c>
      <c r="M245" s="36">
        <f>VLOOKUP(F245,'Metales Pesados'!F245:CH734,81,FALSE)</f>
        <v>0</v>
      </c>
      <c r="N245" s="60">
        <f>VLOOKUP(F245,'Metales Pesados'!F245:CU734,94,FALSE)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Pesados'!F246:U735,16,FALSE)</f>
        <v>0</v>
      </c>
      <c r="I246" s="36">
        <f>VLOOKUP(F246,'Metales Pesados'!F246:AH735,29,FALSE)</f>
        <v>0</v>
      </c>
      <c r="J246" s="60">
        <f>VLOOKUP(F246,'Metales Pesados'!F246:AU735,42,FALSE)</f>
        <v>0</v>
      </c>
      <c r="K246" s="36">
        <f>VLOOKUP(F246,'Metales Pesados'!F246:BH735,55,FALSE)</f>
        <v>0</v>
      </c>
      <c r="L246" s="36">
        <f>VLOOKUP(F246,'Metales Pesados'!F246:BU735,68,FALSE)</f>
        <v>0</v>
      </c>
      <c r="M246" s="36">
        <f>VLOOKUP(F246,'Metales Pesados'!F246:CH735,81,FALSE)</f>
        <v>0</v>
      </c>
      <c r="N246" s="60">
        <f>VLOOKUP(F246,'Metales Pesados'!F246:CU735,94,FALSE)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Pesados'!F247:U736,16,FALSE)</f>
        <v>0</v>
      </c>
      <c r="I247" s="36">
        <f>VLOOKUP(F247,'Metales Pesados'!F247:AH736,29,FALSE)</f>
        <v>0</v>
      </c>
      <c r="J247" s="60">
        <f>VLOOKUP(F247,'Metales Pesados'!F247:AU736,42,FALSE)</f>
        <v>0</v>
      </c>
      <c r="K247" s="36">
        <f>VLOOKUP(F247,'Metales Pesados'!F247:BH736,55,FALSE)</f>
        <v>0</v>
      </c>
      <c r="L247" s="36">
        <f>VLOOKUP(F247,'Metales Pesados'!F247:BU736,68,FALSE)</f>
        <v>0</v>
      </c>
      <c r="M247" s="36">
        <f>VLOOKUP(F247,'Metales Pesados'!F247:CH736,81,FALSE)</f>
        <v>0</v>
      </c>
      <c r="N247" s="60">
        <f>VLOOKUP(F247,'Metales Pesados'!F247:CU736,94,FALSE)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Pesados'!F248:U737,16,FALSE)</f>
        <v>0</v>
      </c>
      <c r="I248" s="36">
        <f>VLOOKUP(F248,'Metales Pesados'!F248:AH737,29,FALSE)</f>
        <v>0</v>
      </c>
      <c r="J248" s="60">
        <f>VLOOKUP(F248,'Metales Pesados'!F248:AU737,42,FALSE)</f>
        <v>0</v>
      </c>
      <c r="K248" s="36">
        <f>VLOOKUP(F248,'Metales Pesados'!F248:BH737,55,FALSE)</f>
        <v>0</v>
      </c>
      <c r="L248" s="36">
        <f>VLOOKUP(F248,'Metales Pesados'!F248:BU737,68,FALSE)</f>
        <v>0</v>
      </c>
      <c r="M248" s="36">
        <f>VLOOKUP(F248,'Metales Pesados'!F248:CH737,81,FALSE)</f>
        <v>0</v>
      </c>
      <c r="N248" s="60">
        <f>VLOOKUP(F248,'Metales Pesados'!F248:CU737,94,FALSE)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Pesados'!F249:U738,16,FALSE)</f>
        <v>0</v>
      </c>
      <c r="I249" s="36">
        <f>VLOOKUP(F249,'Metales Pesados'!F249:AH738,29,FALSE)</f>
        <v>0</v>
      </c>
      <c r="J249" s="60">
        <f>VLOOKUP(F249,'Metales Pesados'!F249:AU738,42,FALSE)</f>
        <v>0</v>
      </c>
      <c r="K249" s="36">
        <f>VLOOKUP(F249,'Metales Pesados'!F249:BH738,55,FALSE)</f>
        <v>0</v>
      </c>
      <c r="L249" s="36">
        <f>VLOOKUP(F249,'Metales Pesados'!F249:BU738,68,FALSE)</f>
        <v>0</v>
      </c>
      <c r="M249" s="36">
        <f>VLOOKUP(F249,'Metales Pesados'!F249:CH738,81,FALSE)</f>
        <v>0</v>
      </c>
      <c r="N249" s="60">
        <f>VLOOKUP(F249,'Metales Pesados'!F249:CU738,94,FALSE)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Pesados'!F250:U739,16,FALSE)</f>
        <v>0</v>
      </c>
      <c r="I250" s="36">
        <f>VLOOKUP(F250,'Metales Pesados'!F250:AH739,29,FALSE)</f>
        <v>0</v>
      </c>
      <c r="J250" s="60">
        <f>VLOOKUP(F250,'Metales Pesados'!F250:AU739,42,FALSE)</f>
        <v>0</v>
      </c>
      <c r="K250" s="36">
        <f>VLOOKUP(F250,'Metales Pesados'!F250:BH739,55,FALSE)</f>
        <v>0</v>
      </c>
      <c r="L250" s="36">
        <f>VLOOKUP(F250,'Metales Pesados'!F250:BU739,68,FALSE)</f>
        <v>0</v>
      </c>
      <c r="M250" s="36">
        <f>VLOOKUP(F250,'Metales Pesados'!F250:CH739,81,FALSE)</f>
        <v>0</v>
      </c>
      <c r="N250" s="60">
        <f>VLOOKUP(F250,'Metales Pesados'!F250:CU739,94,FALSE)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Pesados'!F251:U740,16,FALSE)</f>
        <v>0</v>
      </c>
      <c r="I251" s="36">
        <f>VLOOKUP(F251,'Metales Pesados'!F251:AH740,29,FALSE)</f>
        <v>0</v>
      </c>
      <c r="J251" s="60">
        <f>VLOOKUP(F251,'Metales Pesados'!F251:AU740,42,FALSE)</f>
        <v>0</v>
      </c>
      <c r="K251" s="36">
        <f>VLOOKUP(F251,'Metales Pesados'!F251:BH740,55,FALSE)</f>
        <v>0</v>
      </c>
      <c r="L251" s="36">
        <f>VLOOKUP(F251,'Metales Pesados'!F251:BU740,68,FALSE)</f>
        <v>0</v>
      </c>
      <c r="M251" s="36">
        <f>VLOOKUP(F251,'Metales Pesados'!F251:CH740,81,FALSE)</f>
        <v>0</v>
      </c>
      <c r="N251" s="60">
        <f>VLOOKUP(F251,'Metales Pesados'!F251:CU740,94,FALSE)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Pesados'!F252:U741,16,FALSE)</f>
        <v>0</v>
      </c>
      <c r="I252" s="36">
        <f>VLOOKUP(F252,'Metales Pesados'!F252:AH741,29,FALSE)</f>
        <v>0</v>
      </c>
      <c r="J252" s="60">
        <f>VLOOKUP(F252,'Metales Pesados'!F252:AU741,42,FALSE)</f>
        <v>0</v>
      </c>
      <c r="K252" s="36">
        <f>VLOOKUP(F252,'Metales Pesados'!F252:BH741,55,FALSE)</f>
        <v>0</v>
      </c>
      <c r="L252" s="36">
        <f>VLOOKUP(F252,'Metales Pesados'!F252:BU741,68,FALSE)</f>
        <v>0</v>
      </c>
      <c r="M252" s="36">
        <f>VLOOKUP(F252,'Metales Pesados'!F252:CH741,81,FALSE)</f>
        <v>0</v>
      </c>
      <c r="N252" s="60">
        <f>VLOOKUP(F252,'Metales Pesados'!F252:CU741,94,FALSE)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Pesados'!F253:U742,16,FALSE)</f>
        <v>0</v>
      </c>
      <c r="I253" s="36">
        <f>VLOOKUP(F253,'Metales Pesados'!F253:AH742,29,FALSE)</f>
        <v>0</v>
      </c>
      <c r="J253" s="60">
        <f>VLOOKUP(F253,'Metales Pesados'!F253:AU742,42,FALSE)</f>
        <v>0</v>
      </c>
      <c r="K253" s="36">
        <f>VLOOKUP(F253,'Metales Pesados'!F253:BH742,55,FALSE)</f>
        <v>0</v>
      </c>
      <c r="L253" s="36">
        <f>VLOOKUP(F253,'Metales Pesados'!F253:BU742,68,FALSE)</f>
        <v>0</v>
      </c>
      <c r="M253" s="36">
        <f>VLOOKUP(F253,'Metales Pesados'!F253:CH742,81,FALSE)</f>
        <v>0</v>
      </c>
      <c r="N253" s="60">
        <f>VLOOKUP(F253,'Metales Pesados'!F253:CU742,94,FALSE)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Pesados'!F254:U743,16,FALSE)</f>
        <v>0</v>
      </c>
      <c r="I254" s="36">
        <f>VLOOKUP(F254,'Metales Pesados'!F254:AH743,29,FALSE)</f>
        <v>0</v>
      </c>
      <c r="J254" s="60">
        <f>VLOOKUP(F254,'Metales Pesados'!F254:AU743,42,FALSE)</f>
        <v>0</v>
      </c>
      <c r="K254" s="36">
        <f>VLOOKUP(F254,'Metales Pesados'!F254:BH743,55,FALSE)</f>
        <v>0</v>
      </c>
      <c r="L254" s="36">
        <f>VLOOKUP(F254,'Metales Pesados'!F254:BU743,68,FALSE)</f>
        <v>0</v>
      </c>
      <c r="M254" s="36">
        <f>VLOOKUP(F254,'Metales Pesados'!F254:CH743,81,FALSE)</f>
        <v>0</v>
      </c>
      <c r="N254" s="60">
        <f>VLOOKUP(F254,'Metales Pesados'!F254:CU743,94,FALSE)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Pesados'!F255:U744,16,FALSE)</f>
        <v>0</v>
      </c>
      <c r="I255" s="36">
        <f>VLOOKUP(F255,'Metales Pesados'!F255:AH744,29,FALSE)</f>
        <v>0</v>
      </c>
      <c r="J255" s="60">
        <f>VLOOKUP(F255,'Metales Pesados'!F255:AU744,42,FALSE)</f>
        <v>0</v>
      </c>
      <c r="K255" s="36">
        <f>VLOOKUP(F255,'Metales Pesados'!F255:BH744,55,FALSE)</f>
        <v>0</v>
      </c>
      <c r="L255" s="36">
        <f>VLOOKUP(F255,'Metales Pesados'!F255:BU744,68,FALSE)</f>
        <v>0</v>
      </c>
      <c r="M255" s="36">
        <f>VLOOKUP(F255,'Metales Pesados'!F255:CH744,81,FALSE)</f>
        <v>0</v>
      </c>
      <c r="N255" s="60">
        <f>VLOOKUP(F255,'Metales Pesados'!F255:CU744,94,FALSE)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Pesados'!F256:U745,16,FALSE)</f>
        <v>0</v>
      </c>
      <c r="I256" s="36">
        <f>VLOOKUP(F256,'Metales Pesados'!F256:AH745,29,FALSE)</f>
        <v>0</v>
      </c>
      <c r="J256" s="60">
        <f>VLOOKUP(F256,'Metales Pesados'!F256:AU745,42,FALSE)</f>
        <v>0</v>
      </c>
      <c r="K256" s="36">
        <f>VLOOKUP(F256,'Metales Pesados'!F256:BH745,55,FALSE)</f>
        <v>0</v>
      </c>
      <c r="L256" s="36">
        <f>VLOOKUP(F256,'Metales Pesados'!F256:BU745,68,FALSE)</f>
        <v>0</v>
      </c>
      <c r="M256" s="36">
        <f>VLOOKUP(F256,'Metales Pesados'!F256:CH745,81,FALSE)</f>
        <v>0</v>
      </c>
      <c r="N256" s="60">
        <f>VLOOKUP(F256,'Metales Pesados'!F256:CU745,94,FALSE)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Pesados'!F257:U746,16,FALSE)</f>
        <v>0</v>
      </c>
      <c r="I257" s="36">
        <f>VLOOKUP(F257,'Metales Pesados'!F257:AH746,29,FALSE)</f>
        <v>0</v>
      </c>
      <c r="J257" s="60">
        <f>VLOOKUP(F257,'Metales Pesados'!F257:AU746,42,FALSE)</f>
        <v>0</v>
      </c>
      <c r="K257" s="36">
        <f>VLOOKUP(F257,'Metales Pesados'!F257:BH746,55,FALSE)</f>
        <v>0</v>
      </c>
      <c r="L257" s="36">
        <f>VLOOKUP(F257,'Metales Pesados'!F257:BU746,68,FALSE)</f>
        <v>0</v>
      </c>
      <c r="M257" s="36">
        <f>VLOOKUP(F257,'Metales Pesados'!F257:CH746,81,FALSE)</f>
        <v>0</v>
      </c>
      <c r="N257" s="60">
        <f>VLOOKUP(F257,'Metales Pesados'!F257:CU746,94,FALSE)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Pesados'!F258:U747,16,FALSE)</f>
        <v>0</v>
      </c>
      <c r="I258" s="36">
        <f>VLOOKUP(F258,'Metales Pesados'!F258:AH747,29,FALSE)</f>
        <v>0</v>
      </c>
      <c r="J258" s="60">
        <f>VLOOKUP(F258,'Metales Pesados'!F258:AU747,42,FALSE)</f>
        <v>0</v>
      </c>
      <c r="K258" s="36">
        <f>VLOOKUP(F258,'Metales Pesados'!F258:BH747,55,FALSE)</f>
        <v>0</v>
      </c>
      <c r="L258" s="36">
        <f>VLOOKUP(F258,'Metales Pesados'!F258:BU747,68,FALSE)</f>
        <v>0</v>
      </c>
      <c r="M258" s="36">
        <f>VLOOKUP(F258,'Metales Pesados'!F258:CH747,81,FALSE)</f>
        <v>0</v>
      </c>
      <c r="N258" s="60">
        <f>VLOOKUP(F258,'Metales Pesados'!F258:CU747,94,FALSE)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Pesados'!F259:U748,16,FALSE)</f>
        <v>0</v>
      </c>
      <c r="I259" s="36">
        <f>VLOOKUP(F259,'Metales Pesados'!F259:AH748,29,FALSE)</f>
        <v>0</v>
      </c>
      <c r="J259" s="60">
        <f>VLOOKUP(F259,'Metales Pesados'!F259:AU748,42,FALSE)</f>
        <v>0</v>
      </c>
      <c r="K259" s="36">
        <f>VLOOKUP(F259,'Metales Pesados'!F259:BH748,55,FALSE)</f>
        <v>0</v>
      </c>
      <c r="L259" s="36">
        <f>VLOOKUP(F259,'Metales Pesados'!F259:BU748,68,FALSE)</f>
        <v>0</v>
      </c>
      <c r="M259" s="36">
        <f>VLOOKUP(F259,'Metales Pesados'!F259:CH748,81,FALSE)</f>
        <v>0</v>
      </c>
      <c r="N259" s="60">
        <f>VLOOKUP(F259,'Metales Pesados'!F259:CU748,94,FALSE)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Pesados'!F260:U749,16,FALSE)</f>
        <v>0</v>
      </c>
      <c r="I260" s="36">
        <f>VLOOKUP(F260,'Metales Pesados'!F260:AH749,29,FALSE)</f>
        <v>0</v>
      </c>
      <c r="J260" s="60">
        <f>VLOOKUP(F260,'Metales Pesados'!F260:AU749,42,FALSE)</f>
        <v>0</v>
      </c>
      <c r="K260" s="36">
        <f>VLOOKUP(F260,'Metales Pesados'!F260:BH749,55,FALSE)</f>
        <v>0</v>
      </c>
      <c r="L260" s="36">
        <f>VLOOKUP(F260,'Metales Pesados'!F260:BU749,68,FALSE)</f>
        <v>0</v>
      </c>
      <c r="M260" s="36">
        <f>VLOOKUP(F260,'Metales Pesados'!F260:CH749,81,FALSE)</f>
        <v>0</v>
      </c>
      <c r="N260" s="60">
        <f>VLOOKUP(F260,'Metales Pesados'!F260:CU749,94,FALSE)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Pesados'!F261:U750,16,FALSE)</f>
        <v>0</v>
      </c>
      <c r="I261" s="36">
        <f>VLOOKUP(F261,'Metales Pesados'!F261:AH750,29,FALSE)</f>
        <v>0</v>
      </c>
      <c r="J261" s="60">
        <f>VLOOKUP(F261,'Metales Pesados'!F261:AU750,42,FALSE)</f>
        <v>0</v>
      </c>
      <c r="K261" s="36">
        <f>VLOOKUP(F261,'Metales Pesados'!F261:BH750,55,FALSE)</f>
        <v>0</v>
      </c>
      <c r="L261" s="36">
        <f>VLOOKUP(F261,'Metales Pesados'!F261:BU750,68,FALSE)</f>
        <v>0</v>
      </c>
      <c r="M261" s="36">
        <f>VLOOKUP(F261,'Metales Pesados'!F261:CH750,81,FALSE)</f>
        <v>0</v>
      </c>
      <c r="N261" s="60">
        <f>VLOOKUP(F261,'Metales Pesados'!F261:CU750,94,FALSE)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Pesados'!F262:U751,16,FALSE)</f>
        <v>0</v>
      </c>
      <c r="I262" s="36">
        <f>VLOOKUP(F262,'Metales Pesados'!F262:AH751,29,FALSE)</f>
        <v>0</v>
      </c>
      <c r="J262" s="60">
        <f>VLOOKUP(F262,'Metales Pesados'!F262:AU751,42,FALSE)</f>
        <v>0</v>
      </c>
      <c r="K262" s="36">
        <f>VLOOKUP(F262,'Metales Pesados'!F262:BH751,55,FALSE)</f>
        <v>0</v>
      </c>
      <c r="L262" s="36">
        <f>VLOOKUP(F262,'Metales Pesados'!F262:BU751,68,FALSE)</f>
        <v>0</v>
      </c>
      <c r="M262" s="36">
        <f>VLOOKUP(F262,'Metales Pesados'!F262:CH751,81,FALSE)</f>
        <v>0</v>
      </c>
      <c r="N262" s="60">
        <f>VLOOKUP(F262,'Metales Pesados'!F262:CU751,94,FALSE)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Pesados'!F263:U752,16,FALSE)</f>
        <v>0</v>
      </c>
      <c r="I263" s="36">
        <f>VLOOKUP(F263,'Metales Pesados'!F263:AH752,29,FALSE)</f>
        <v>0</v>
      </c>
      <c r="J263" s="60">
        <f>VLOOKUP(F263,'Metales Pesados'!F263:AU752,42,FALSE)</f>
        <v>0</v>
      </c>
      <c r="K263" s="36">
        <f>VLOOKUP(F263,'Metales Pesados'!F263:BH752,55,FALSE)</f>
        <v>0</v>
      </c>
      <c r="L263" s="36">
        <f>VLOOKUP(F263,'Metales Pesados'!F263:BU752,68,FALSE)</f>
        <v>0</v>
      </c>
      <c r="M263" s="36">
        <f>VLOOKUP(F263,'Metales Pesados'!F263:CH752,81,FALSE)</f>
        <v>0</v>
      </c>
      <c r="N263" s="60">
        <f>VLOOKUP(F263,'Metales Pesados'!F263:CU752,94,FALSE)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Pesados'!F264:U753,16,FALSE)</f>
        <v>0</v>
      </c>
      <c r="I264" s="36">
        <f>VLOOKUP(F264,'Metales Pesados'!F264:AH753,29,FALSE)</f>
        <v>0</v>
      </c>
      <c r="J264" s="60">
        <f>VLOOKUP(F264,'Metales Pesados'!F264:AU753,42,FALSE)</f>
        <v>0</v>
      </c>
      <c r="K264" s="36">
        <f>VLOOKUP(F264,'Metales Pesados'!F264:BH753,55,FALSE)</f>
        <v>0</v>
      </c>
      <c r="L264" s="36">
        <f>VLOOKUP(F264,'Metales Pesados'!F264:BU753,68,FALSE)</f>
        <v>0</v>
      </c>
      <c r="M264" s="36">
        <f>VLOOKUP(F264,'Metales Pesados'!F264:CH753,81,FALSE)</f>
        <v>0</v>
      </c>
      <c r="N264" s="60">
        <f>VLOOKUP(F264,'Metales Pesados'!F264:CU753,94,FALSE)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Pesados'!F265:U754,16,FALSE)</f>
        <v>0</v>
      </c>
      <c r="I265" s="36">
        <f>VLOOKUP(F265,'Metales Pesados'!F265:AH754,29,FALSE)</f>
        <v>0</v>
      </c>
      <c r="J265" s="60">
        <f>VLOOKUP(F265,'Metales Pesados'!F265:AU754,42,FALSE)</f>
        <v>0</v>
      </c>
      <c r="K265" s="36">
        <f>VLOOKUP(F265,'Metales Pesados'!F265:BH754,55,FALSE)</f>
        <v>0</v>
      </c>
      <c r="L265" s="36">
        <f>VLOOKUP(F265,'Metales Pesados'!F265:BU754,68,FALSE)</f>
        <v>0</v>
      </c>
      <c r="M265" s="36">
        <f>VLOOKUP(F265,'Metales Pesados'!F265:CH754,81,FALSE)</f>
        <v>0</v>
      </c>
      <c r="N265" s="60">
        <f>VLOOKUP(F265,'Metales Pesados'!F265:CU754,94,FALSE)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Pesados'!F266:U755,16,FALSE)</f>
        <v>0</v>
      </c>
      <c r="I266" s="36">
        <f>VLOOKUP(F266,'Metales Pesados'!F266:AH755,29,FALSE)</f>
        <v>0</v>
      </c>
      <c r="J266" s="60">
        <f>VLOOKUP(F266,'Metales Pesados'!F266:AU755,42,FALSE)</f>
        <v>0</v>
      </c>
      <c r="K266" s="36">
        <f>VLOOKUP(F266,'Metales Pesados'!F266:BH755,55,FALSE)</f>
        <v>0</v>
      </c>
      <c r="L266" s="36">
        <f>VLOOKUP(F266,'Metales Pesados'!F266:BU755,68,FALSE)</f>
        <v>0</v>
      </c>
      <c r="M266" s="36">
        <f>VLOOKUP(F266,'Metales Pesados'!F266:CH755,81,FALSE)</f>
        <v>0</v>
      </c>
      <c r="N266" s="60">
        <f>VLOOKUP(F266,'Metales Pesados'!F266:CU755,94,FALSE)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Pesados'!F267:U756,16,FALSE)</f>
        <v>0</v>
      </c>
      <c r="I267" s="36">
        <f>VLOOKUP(F267,'Metales Pesados'!F267:AH756,29,FALSE)</f>
        <v>0</v>
      </c>
      <c r="J267" s="60">
        <f>VLOOKUP(F267,'Metales Pesados'!F267:AU756,42,FALSE)</f>
        <v>0</v>
      </c>
      <c r="K267" s="36">
        <f>VLOOKUP(F267,'Metales Pesados'!F267:BH756,55,FALSE)</f>
        <v>0</v>
      </c>
      <c r="L267" s="36">
        <f>VLOOKUP(F267,'Metales Pesados'!F267:BU756,68,FALSE)</f>
        <v>0</v>
      </c>
      <c r="M267" s="36">
        <f>VLOOKUP(F267,'Metales Pesados'!F267:CH756,81,FALSE)</f>
        <v>0</v>
      </c>
      <c r="N267" s="60">
        <f>VLOOKUP(F267,'Metales Pesados'!F267:CU756,94,FALSE)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Pesados'!F268:U757,16,FALSE)</f>
        <v>0</v>
      </c>
      <c r="I268" s="36">
        <f>VLOOKUP(F268,'Metales Pesados'!F268:AH757,29,FALSE)</f>
        <v>0</v>
      </c>
      <c r="J268" s="60">
        <f>VLOOKUP(F268,'Metales Pesados'!F268:AU757,42,FALSE)</f>
        <v>0</v>
      </c>
      <c r="K268" s="36">
        <f>VLOOKUP(F268,'Metales Pesados'!F268:BH757,55,FALSE)</f>
        <v>0</v>
      </c>
      <c r="L268" s="36">
        <f>VLOOKUP(F268,'Metales Pesados'!F268:BU757,68,FALSE)</f>
        <v>0</v>
      </c>
      <c r="M268" s="36">
        <f>VLOOKUP(F268,'Metales Pesados'!F268:CH757,81,FALSE)</f>
        <v>0</v>
      </c>
      <c r="N268" s="60">
        <f>VLOOKUP(F268,'Metales Pesados'!F268:CU757,94,FALSE)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Pesados'!F269:U758,16,FALSE)</f>
        <v>0</v>
      </c>
      <c r="I269" s="36">
        <f>VLOOKUP(F269,'Metales Pesados'!F269:AH758,29,FALSE)</f>
        <v>0</v>
      </c>
      <c r="J269" s="60">
        <f>VLOOKUP(F269,'Metales Pesados'!F269:AU758,42,FALSE)</f>
        <v>0</v>
      </c>
      <c r="K269" s="36">
        <f>VLOOKUP(F269,'Metales Pesados'!F269:BH758,55,FALSE)</f>
        <v>0</v>
      </c>
      <c r="L269" s="36">
        <f>VLOOKUP(F269,'Metales Pesados'!F269:BU758,68,FALSE)</f>
        <v>0</v>
      </c>
      <c r="M269" s="36">
        <f>VLOOKUP(F269,'Metales Pesados'!F269:CH758,81,FALSE)</f>
        <v>0</v>
      </c>
      <c r="N269" s="60">
        <f>VLOOKUP(F269,'Metales Pesados'!F269:CU758,94,FALSE)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Pesados'!F270:U759,16,FALSE)</f>
        <v>0</v>
      </c>
      <c r="I270" s="36">
        <f>VLOOKUP(F270,'Metales Pesados'!F270:AH759,29,FALSE)</f>
        <v>0</v>
      </c>
      <c r="J270" s="60">
        <f>VLOOKUP(F270,'Metales Pesados'!F270:AU759,42,FALSE)</f>
        <v>0</v>
      </c>
      <c r="K270" s="36">
        <f>VLOOKUP(F270,'Metales Pesados'!F270:BH759,55,FALSE)</f>
        <v>0</v>
      </c>
      <c r="L270" s="36">
        <f>VLOOKUP(F270,'Metales Pesados'!F270:BU759,68,FALSE)</f>
        <v>0</v>
      </c>
      <c r="M270" s="36">
        <f>VLOOKUP(F270,'Metales Pesados'!F270:CH759,81,FALSE)</f>
        <v>0</v>
      </c>
      <c r="N270" s="60">
        <f>VLOOKUP(F270,'Metales Pesados'!F270:CU759,94,FALSE)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Pesados'!F271:U760,16,FALSE)</f>
        <v>0</v>
      </c>
      <c r="I271" s="36">
        <f>VLOOKUP(F271,'Metales Pesados'!F271:AH760,29,FALSE)</f>
        <v>0</v>
      </c>
      <c r="J271" s="60">
        <f>VLOOKUP(F271,'Metales Pesados'!F271:AU760,42,FALSE)</f>
        <v>0</v>
      </c>
      <c r="K271" s="36">
        <f>VLOOKUP(F271,'Metales Pesados'!F271:BH760,55,FALSE)</f>
        <v>0</v>
      </c>
      <c r="L271" s="36">
        <f>VLOOKUP(F271,'Metales Pesados'!F271:BU760,68,FALSE)</f>
        <v>0</v>
      </c>
      <c r="M271" s="36">
        <f>VLOOKUP(F271,'Metales Pesados'!F271:CH760,81,FALSE)</f>
        <v>0</v>
      </c>
      <c r="N271" s="60">
        <f>VLOOKUP(F271,'Metales Pesados'!F271:CU760,94,FALSE)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Pesados'!F272:U761,16,FALSE)</f>
        <v>0</v>
      </c>
      <c r="I272" s="36">
        <f>VLOOKUP(F272,'Metales Pesados'!F272:AH761,29,FALSE)</f>
        <v>0</v>
      </c>
      <c r="J272" s="60">
        <f>VLOOKUP(F272,'Metales Pesados'!F272:AU761,42,FALSE)</f>
        <v>0</v>
      </c>
      <c r="K272" s="36">
        <f>VLOOKUP(F272,'Metales Pesados'!F272:BH761,55,FALSE)</f>
        <v>0</v>
      </c>
      <c r="L272" s="36">
        <f>VLOOKUP(F272,'Metales Pesados'!F272:BU761,68,FALSE)</f>
        <v>0</v>
      </c>
      <c r="M272" s="36">
        <f>VLOOKUP(F272,'Metales Pesados'!F272:CH761,81,FALSE)</f>
        <v>0</v>
      </c>
      <c r="N272" s="60">
        <f>VLOOKUP(F272,'Metales Pesados'!F272:CU761,94,FALSE)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Pesados'!F273:U762,16,FALSE)</f>
        <v>0</v>
      </c>
      <c r="I273" s="36">
        <f>VLOOKUP(F273,'Metales Pesados'!F273:AH762,29,FALSE)</f>
        <v>0</v>
      </c>
      <c r="J273" s="60">
        <f>VLOOKUP(F273,'Metales Pesados'!F273:AU762,42,FALSE)</f>
        <v>0</v>
      </c>
      <c r="K273" s="36">
        <f>VLOOKUP(F273,'Metales Pesados'!F273:BH762,55,FALSE)</f>
        <v>0</v>
      </c>
      <c r="L273" s="36">
        <f>VLOOKUP(F273,'Metales Pesados'!F273:BU762,68,FALSE)</f>
        <v>0</v>
      </c>
      <c r="M273" s="36">
        <f>VLOOKUP(F273,'Metales Pesados'!F273:CH762,81,FALSE)</f>
        <v>0</v>
      </c>
      <c r="N273" s="60">
        <f>VLOOKUP(F273,'Metales Pesados'!F273:CU762,94,FALSE)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Pesados'!F274:U763,16,FALSE)</f>
        <v>0</v>
      </c>
      <c r="I274" s="36">
        <f>VLOOKUP(F274,'Metales Pesados'!F274:AH763,29,FALSE)</f>
        <v>0</v>
      </c>
      <c r="J274" s="60">
        <f>VLOOKUP(F274,'Metales Pesados'!F274:AU763,42,FALSE)</f>
        <v>0</v>
      </c>
      <c r="K274" s="36">
        <f>VLOOKUP(F274,'Metales Pesados'!F274:BH763,55,FALSE)</f>
        <v>0</v>
      </c>
      <c r="L274" s="36">
        <f>VLOOKUP(F274,'Metales Pesados'!F274:BU763,68,FALSE)</f>
        <v>0</v>
      </c>
      <c r="M274" s="36">
        <f>VLOOKUP(F274,'Metales Pesados'!F274:CH763,81,FALSE)</f>
        <v>0</v>
      </c>
      <c r="N274" s="60">
        <f>VLOOKUP(F274,'Metales Pesados'!F274:CU763,94,FALSE)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Pesados'!F275:U764,16,FALSE)</f>
        <v>0</v>
      </c>
      <c r="I275" s="36">
        <f>VLOOKUP(F275,'Metales Pesados'!F275:AH764,29,FALSE)</f>
        <v>0</v>
      </c>
      <c r="J275" s="60">
        <f>VLOOKUP(F275,'Metales Pesados'!F275:AU764,42,FALSE)</f>
        <v>0</v>
      </c>
      <c r="K275" s="36">
        <f>VLOOKUP(F275,'Metales Pesados'!F275:BH764,55,FALSE)</f>
        <v>0</v>
      </c>
      <c r="L275" s="36">
        <f>VLOOKUP(F275,'Metales Pesados'!F275:BU764,68,FALSE)</f>
        <v>0</v>
      </c>
      <c r="M275" s="36">
        <f>VLOOKUP(F275,'Metales Pesados'!F275:CH764,81,FALSE)</f>
        <v>0</v>
      </c>
      <c r="N275" s="60">
        <f>VLOOKUP(F275,'Metales Pesados'!F275:CU764,94,FALSE)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Pesados'!F276:U765,16,FALSE)</f>
        <v>0</v>
      </c>
      <c r="I276" s="36">
        <f>VLOOKUP(F276,'Metales Pesados'!F276:AH765,29,FALSE)</f>
        <v>0</v>
      </c>
      <c r="J276" s="60">
        <f>VLOOKUP(F276,'Metales Pesados'!F276:AU765,42,FALSE)</f>
        <v>0</v>
      </c>
      <c r="K276" s="36">
        <f>VLOOKUP(F276,'Metales Pesados'!F276:BH765,55,FALSE)</f>
        <v>0</v>
      </c>
      <c r="L276" s="36">
        <f>VLOOKUP(F276,'Metales Pesados'!F276:BU765,68,FALSE)</f>
        <v>0</v>
      </c>
      <c r="M276" s="36">
        <f>VLOOKUP(F276,'Metales Pesados'!F276:CH765,81,FALSE)</f>
        <v>0</v>
      </c>
      <c r="N276" s="60">
        <f>VLOOKUP(F276,'Metales Pesados'!F276:CU765,94,FALSE)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Pesados'!F277:U766,16,FALSE)</f>
        <v>0</v>
      </c>
      <c r="I277" s="36">
        <f>VLOOKUP(F277,'Metales Pesados'!F277:AH766,29,FALSE)</f>
        <v>0</v>
      </c>
      <c r="J277" s="60">
        <f>VLOOKUP(F277,'Metales Pesados'!F277:AU766,42,FALSE)</f>
        <v>0</v>
      </c>
      <c r="K277" s="36">
        <f>VLOOKUP(F277,'Metales Pesados'!F277:BH766,55,FALSE)</f>
        <v>0</v>
      </c>
      <c r="L277" s="36">
        <f>VLOOKUP(F277,'Metales Pesados'!F277:BU766,68,FALSE)</f>
        <v>0</v>
      </c>
      <c r="M277" s="36">
        <f>VLOOKUP(F277,'Metales Pesados'!F277:CH766,81,FALSE)</f>
        <v>0</v>
      </c>
      <c r="N277" s="60">
        <f>VLOOKUP(F277,'Metales Pesados'!F277:CU766,94,FALSE)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Pesados'!F278:U767,16,FALSE)</f>
        <v>0</v>
      </c>
      <c r="I278" s="36">
        <f>VLOOKUP(F278,'Metales Pesados'!F278:AH767,29,FALSE)</f>
        <v>0</v>
      </c>
      <c r="J278" s="60">
        <f>VLOOKUP(F278,'Metales Pesados'!F278:AU767,42,FALSE)</f>
        <v>0</v>
      </c>
      <c r="K278" s="36">
        <f>VLOOKUP(F278,'Metales Pesados'!F278:BH767,55,FALSE)</f>
        <v>0</v>
      </c>
      <c r="L278" s="36">
        <f>VLOOKUP(F278,'Metales Pesados'!F278:BU767,68,FALSE)</f>
        <v>0</v>
      </c>
      <c r="M278" s="36">
        <f>VLOOKUP(F278,'Metales Pesados'!F278:CH767,81,FALSE)</f>
        <v>0</v>
      </c>
      <c r="N278" s="60">
        <f>VLOOKUP(F278,'Metales Pesados'!F278:CU767,94,FALSE)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Pesados'!F279:U768,16,FALSE)</f>
        <v>0</v>
      </c>
      <c r="I279" s="36">
        <f>VLOOKUP(F279,'Metales Pesados'!F279:AH768,29,FALSE)</f>
        <v>0</v>
      </c>
      <c r="J279" s="60">
        <f>VLOOKUP(F279,'Metales Pesados'!F279:AU768,42,FALSE)</f>
        <v>0</v>
      </c>
      <c r="K279" s="36">
        <f>VLOOKUP(F279,'Metales Pesados'!F279:BH768,55,FALSE)</f>
        <v>0</v>
      </c>
      <c r="L279" s="36">
        <f>VLOOKUP(F279,'Metales Pesados'!F279:BU768,68,FALSE)</f>
        <v>0</v>
      </c>
      <c r="M279" s="36">
        <f>VLOOKUP(F279,'Metales Pesados'!F279:CH768,81,FALSE)</f>
        <v>0</v>
      </c>
      <c r="N279" s="60">
        <f>VLOOKUP(F279,'Metales Pesados'!F279:CU768,94,FALSE)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Pesados'!F280:U769,16,FALSE)</f>
        <v>0</v>
      </c>
      <c r="I280" s="36">
        <f>VLOOKUP(F280,'Metales Pesados'!F280:AH769,29,FALSE)</f>
        <v>0</v>
      </c>
      <c r="J280" s="60">
        <f>VLOOKUP(F280,'Metales Pesados'!F280:AU769,42,FALSE)</f>
        <v>0</v>
      </c>
      <c r="K280" s="36">
        <f>VLOOKUP(F280,'Metales Pesados'!F280:BH769,55,FALSE)</f>
        <v>0</v>
      </c>
      <c r="L280" s="36">
        <f>VLOOKUP(F280,'Metales Pesados'!F280:BU769,68,FALSE)</f>
        <v>0</v>
      </c>
      <c r="M280" s="36">
        <f>VLOOKUP(F280,'Metales Pesados'!F280:CH769,81,FALSE)</f>
        <v>0</v>
      </c>
      <c r="N280" s="60">
        <f>VLOOKUP(F280,'Metales Pesados'!F280:CU769,94,FALSE)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Pesados'!F281:U770,16,FALSE)</f>
        <v>0</v>
      </c>
      <c r="I281" s="36">
        <f>VLOOKUP(F281,'Metales Pesados'!F281:AH770,29,FALSE)</f>
        <v>0</v>
      </c>
      <c r="J281" s="60">
        <f>VLOOKUP(F281,'Metales Pesados'!F281:AU770,42,FALSE)</f>
        <v>0</v>
      </c>
      <c r="K281" s="36">
        <f>VLOOKUP(F281,'Metales Pesados'!F281:BH770,55,FALSE)</f>
        <v>0</v>
      </c>
      <c r="L281" s="36">
        <f>VLOOKUP(F281,'Metales Pesados'!F281:BU770,68,FALSE)</f>
        <v>0</v>
      </c>
      <c r="M281" s="36">
        <f>VLOOKUP(F281,'Metales Pesados'!F281:CH770,81,FALSE)</f>
        <v>0</v>
      </c>
      <c r="N281" s="60">
        <f>VLOOKUP(F281,'Metales Pesados'!F281:CU770,94,FALSE)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Pesados'!F282:U771,16,FALSE)</f>
        <v>0</v>
      </c>
      <c r="I282" s="36">
        <f>VLOOKUP(F282,'Metales Pesados'!F282:AH771,29,FALSE)</f>
        <v>0</v>
      </c>
      <c r="J282" s="60">
        <f>VLOOKUP(F282,'Metales Pesados'!F282:AU771,42,FALSE)</f>
        <v>0</v>
      </c>
      <c r="K282" s="36">
        <f>VLOOKUP(F282,'Metales Pesados'!F282:BH771,55,FALSE)</f>
        <v>0</v>
      </c>
      <c r="L282" s="36">
        <f>VLOOKUP(F282,'Metales Pesados'!F282:BU771,68,FALSE)</f>
        <v>0</v>
      </c>
      <c r="M282" s="36">
        <f>VLOOKUP(F282,'Metales Pesados'!F282:CH771,81,FALSE)</f>
        <v>0</v>
      </c>
      <c r="N282" s="60">
        <f>VLOOKUP(F282,'Metales Pesados'!F282:CU771,94,FALSE)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Pesados'!F283:U772,16,FALSE)</f>
        <v>0</v>
      </c>
      <c r="I283" s="36">
        <f>VLOOKUP(F283,'Metales Pesados'!F283:AH772,29,FALSE)</f>
        <v>0</v>
      </c>
      <c r="J283" s="60">
        <f>VLOOKUP(F283,'Metales Pesados'!F283:AU772,42,FALSE)</f>
        <v>0</v>
      </c>
      <c r="K283" s="36">
        <f>VLOOKUP(F283,'Metales Pesados'!F283:BH772,55,FALSE)</f>
        <v>0</v>
      </c>
      <c r="L283" s="36">
        <f>VLOOKUP(F283,'Metales Pesados'!F283:BU772,68,FALSE)</f>
        <v>0</v>
      </c>
      <c r="M283" s="36">
        <f>VLOOKUP(F283,'Metales Pesados'!F283:CH772,81,FALSE)</f>
        <v>0</v>
      </c>
      <c r="N283" s="60">
        <f>VLOOKUP(F283,'Metales Pesados'!F283:CU772,94,FALSE)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Pesados'!F284:U773,16,FALSE)</f>
        <v>0</v>
      </c>
      <c r="I284" s="36">
        <f>VLOOKUP(F284,'Metales Pesados'!F284:AH773,29,FALSE)</f>
        <v>0</v>
      </c>
      <c r="J284" s="60">
        <f>VLOOKUP(F284,'Metales Pesados'!F284:AU773,42,FALSE)</f>
        <v>0</v>
      </c>
      <c r="K284" s="36">
        <f>VLOOKUP(F284,'Metales Pesados'!F284:BH773,55,FALSE)</f>
        <v>0</v>
      </c>
      <c r="L284" s="36">
        <f>VLOOKUP(F284,'Metales Pesados'!F284:BU773,68,FALSE)</f>
        <v>0</v>
      </c>
      <c r="M284" s="36">
        <f>VLOOKUP(F284,'Metales Pesados'!F284:CH773,81,FALSE)</f>
        <v>0</v>
      </c>
      <c r="N284" s="60">
        <f>VLOOKUP(F284,'Metales Pesados'!F284:CU773,94,FALSE)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Pesados'!F285:U774,16,FALSE)</f>
        <v>0</v>
      </c>
      <c r="I285" s="36">
        <f>VLOOKUP(F285,'Metales Pesados'!F285:AH774,29,FALSE)</f>
        <v>0</v>
      </c>
      <c r="J285" s="60">
        <f>VLOOKUP(F285,'Metales Pesados'!F285:AU774,42,FALSE)</f>
        <v>0</v>
      </c>
      <c r="K285" s="36">
        <f>VLOOKUP(F285,'Metales Pesados'!F285:BH774,55,FALSE)</f>
        <v>0</v>
      </c>
      <c r="L285" s="36">
        <f>VLOOKUP(F285,'Metales Pesados'!F285:BU774,68,FALSE)</f>
        <v>0</v>
      </c>
      <c r="M285" s="36">
        <f>VLOOKUP(F285,'Metales Pesados'!F285:CH774,81,FALSE)</f>
        <v>0</v>
      </c>
      <c r="N285" s="60">
        <f>VLOOKUP(F285,'Metales Pesados'!F285:CU774,94,FALSE)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Pesados'!F286:U775,16,FALSE)</f>
        <v>0</v>
      </c>
      <c r="I286" s="36">
        <f>VLOOKUP(F286,'Metales Pesados'!F286:AH775,29,FALSE)</f>
        <v>0</v>
      </c>
      <c r="J286" s="60">
        <f>VLOOKUP(F286,'Metales Pesados'!F286:AU775,42,FALSE)</f>
        <v>0</v>
      </c>
      <c r="K286" s="36">
        <f>VLOOKUP(F286,'Metales Pesados'!F286:BH775,55,FALSE)</f>
        <v>0</v>
      </c>
      <c r="L286" s="36">
        <f>VLOOKUP(F286,'Metales Pesados'!F286:BU775,68,FALSE)</f>
        <v>0</v>
      </c>
      <c r="M286" s="36">
        <f>VLOOKUP(F286,'Metales Pesados'!F286:CH775,81,FALSE)</f>
        <v>0</v>
      </c>
      <c r="N286" s="60">
        <f>VLOOKUP(F286,'Metales Pesados'!F286:CU775,94,FALSE)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Pesados'!F287:U776,16,FALSE)</f>
        <v>0</v>
      </c>
      <c r="I287" s="36">
        <f>VLOOKUP(F287,'Metales Pesados'!F287:AH776,29,FALSE)</f>
        <v>0</v>
      </c>
      <c r="J287" s="60">
        <f>VLOOKUP(F287,'Metales Pesados'!F287:AU776,42,FALSE)</f>
        <v>0</v>
      </c>
      <c r="K287" s="36">
        <f>VLOOKUP(F287,'Metales Pesados'!F287:BH776,55,FALSE)</f>
        <v>0</v>
      </c>
      <c r="L287" s="36">
        <f>VLOOKUP(F287,'Metales Pesados'!F287:BU776,68,FALSE)</f>
        <v>0</v>
      </c>
      <c r="M287" s="36">
        <f>VLOOKUP(F287,'Metales Pesados'!F287:CH776,81,FALSE)</f>
        <v>0</v>
      </c>
      <c r="N287" s="60">
        <f>VLOOKUP(F287,'Metales Pesados'!F287:CU776,94,FALSE)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Pesados'!F288:U777,16,FALSE)</f>
        <v>1</v>
      </c>
      <c r="I288" s="36">
        <f>VLOOKUP(F288,'Metales Pesados'!F288:AH777,29,FALSE)</f>
        <v>0</v>
      </c>
      <c r="J288" s="60">
        <f>VLOOKUP(F288,'Metales Pesados'!F288:AU777,42,FALSE)</f>
        <v>1</v>
      </c>
      <c r="K288" s="36">
        <f>VLOOKUP(F288,'Metales Pesados'!F288:BH777,55,FALSE)</f>
        <v>0</v>
      </c>
      <c r="L288" s="36">
        <f>VLOOKUP(F288,'Metales Pesados'!F288:BU777,68,FALSE)</f>
        <v>0</v>
      </c>
      <c r="M288" s="36">
        <f>VLOOKUP(F288,'Metales Pesados'!F288:CH777,81,FALSE)</f>
        <v>0</v>
      </c>
      <c r="N288" s="60">
        <f>VLOOKUP(F288,'Metales Pesados'!F288:CU777,94,FALSE)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Pesados'!F289:U778,16,FALSE)</f>
        <v>0</v>
      </c>
      <c r="I289" s="36">
        <f>VLOOKUP(F289,'Metales Pesados'!F289:AH778,29,FALSE)</f>
        <v>0</v>
      </c>
      <c r="J289" s="60">
        <f>VLOOKUP(F289,'Metales Pesados'!F289:AU778,42,FALSE)</f>
        <v>0</v>
      </c>
      <c r="K289" s="36">
        <f>VLOOKUP(F289,'Metales Pesados'!F289:BH778,55,FALSE)</f>
        <v>0</v>
      </c>
      <c r="L289" s="36">
        <f>VLOOKUP(F289,'Metales Pesados'!F289:BU778,68,FALSE)</f>
        <v>0</v>
      </c>
      <c r="M289" s="36">
        <f>VLOOKUP(F289,'Metales Pesados'!F289:CH778,81,FALSE)</f>
        <v>0</v>
      </c>
      <c r="N289" s="60">
        <f>VLOOKUP(F289,'Metales Pesados'!F289:CU778,94,FALSE)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Pesados'!F290:U779,16,FALSE)</f>
        <v>0</v>
      </c>
      <c r="I290" s="36">
        <f>VLOOKUP(F290,'Metales Pesados'!F290:AH779,29,FALSE)</f>
        <v>0</v>
      </c>
      <c r="J290" s="60">
        <f>VLOOKUP(F290,'Metales Pesados'!F290:AU779,42,FALSE)</f>
        <v>0</v>
      </c>
      <c r="K290" s="36">
        <f>VLOOKUP(F290,'Metales Pesados'!F290:BH779,55,FALSE)</f>
        <v>0</v>
      </c>
      <c r="L290" s="36">
        <f>VLOOKUP(F290,'Metales Pesados'!F290:BU779,68,FALSE)</f>
        <v>0</v>
      </c>
      <c r="M290" s="36">
        <f>VLOOKUP(F290,'Metales Pesados'!F290:CH779,81,FALSE)</f>
        <v>0</v>
      </c>
      <c r="N290" s="60">
        <f>VLOOKUP(F290,'Metales Pesados'!F290:CU779,94,FALSE)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Pesados'!F291:U780,16,FALSE)</f>
        <v>0</v>
      </c>
      <c r="I291" s="36">
        <f>VLOOKUP(F291,'Metales Pesados'!F291:AH780,29,FALSE)</f>
        <v>0</v>
      </c>
      <c r="J291" s="60">
        <f>VLOOKUP(F291,'Metales Pesados'!F291:AU780,42,FALSE)</f>
        <v>0</v>
      </c>
      <c r="K291" s="36">
        <f>VLOOKUP(F291,'Metales Pesados'!F291:BH780,55,FALSE)</f>
        <v>0</v>
      </c>
      <c r="L291" s="36">
        <f>VLOOKUP(F291,'Metales Pesados'!F291:BU780,68,FALSE)</f>
        <v>0</v>
      </c>
      <c r="M291" s="36">
        <f>VLOOKUP(F291,'Metales Pesados'!F291:CH780,81,FALSE)</f>
        <v>0</v>
      </c>
      <c r="N291" s="60">
        <f>VLOOKUP(F291,'Metales Pesados'!F291:CU780,94,FALSE)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Pesados'!F292:U781,16,FALSE)</f>
        <v>0</v>
      </c>
      <c r="I292" s="36">
        <f>VLOOKUP(F292,'Metales Pesados'!F292:AH781,29,FALSE)</f>
        <v>0</v>
      </c>
      <c r="J292" s="60">
        <f>VLOOKUP(F292,'Metales Pesados'!F292:AU781,42,FALSE)</f>
        <v>0</v>
      </c>
      <c r="K292" s="36">
        <f>VLOOKUP(F292,'Metales Pesados'!F292:BH781,55,FALSE)</f>
        <v>0</v>
      </c>
      <c r="L292" s="36">
        <f>VLOOKUP(F292,'Metales Pesados'!F292:BU781,68,FALSE)</f>
        <v>0</v>
      </c>
      <c r="M292" s="36">
        <f>VLOOKUP(F292,'Metales Pesados'!F292:CH781,81,FALSE)</f>
        <v>0</v>
      </c>
      <c r="N292" s="60">
        <f>VLOOKUP(F292,'Metales Pesados'!F292:CU781,94,FALSE)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Pesados'!F293:U782,16,FALSE)</f>
        <v>538</v>
      </c>
      <c r="I293" s="36">
        <f>VLOOKUP(F293,'Metales Pesados'!F293:AH782,29,FALSE)</f>
        <v>1</v>
      </c>
      <c r="J293" s="60">
        <f>VLOOKUP(F293,'Metales Pesados'!F293:AU782,42,FALSE)</f>
        <v>459</v>
      </c>
      <c r="K293" s="36">
        <f>VLOOKUP(F293,'Metales Pesados'!F293:BH782,55,FALSE)</f>
        <v>0</v>
      </c>
      <c r="L293" s="36">
        <f>VLOOKUP(F293,'Metales Pesados'!F293:BU782,68,FALSE)</f>
        <v>0</v>
      </c>
      <c r="M293" s="36">
        <f>VLOOKUP(F293,'Metales Pesados'!F293:CH782,81,FALSE)</f>
        <v>0</v>
      </c>
      <c r="N293" s="60">
        <f>VLOOKUP(F293,'Metales Pesados'!F293:CU782,94,FALSE)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Pesados'!F294:U783,16,FALSE)</f>
        <v>13</v>
      </c>
      <c r="I294" s="36">
        <f>VLOOKUP(F294,'Metales Pesados'!F294:AH783,29,FALSE)</f>
        <v>0</v>
      </c>
      <c r="J294" s="60">
        <f>VLOOKUP(F294,'Metales Pesados'!F294:AU783,42,FALSE)</f>
        <v>8</v>
      </c>
      <c r="K294" s="36">
        <f>VLOOKUP(F294,'Metales Pesados'!F294:BH783,55,FALSE)</f>
        <v>0</v>
      </c>
      <c r="L294" s="36">
        <f>VLOOKUP(F294,'Metales Pesados'!F294:BU783,68,FALSE)</f>
        <v>0</v>
      </c>
      <c r="M294" s="36">
        <f>VLOOKUP(F294,'Metales Pesados'!F294:CH783,81,FALSE)</f>
        <v>0</v>
      </c>
      <c r="N294" s="60">
        <f>VLOOKUP(F294,'Metales Pesados'!F294:CU783,94,FALSE)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Pesados'!F295:U784,16,FALSE)</f>
        <v>46</v>
      </c>
      <c r="I295" s="36">
        <f>VLOOKUP(F295,'Metales Pesados'!F295:AH784,29,FALSE)</f>
        <v>0</v>
      </c>
      <c r="J295" s="60">
        <f>VLOOKUP(F295,'Metales Pesados'!F295:AU784,42,FALSE)</f>
        <v>23</v>
      </c>
      <c r="K295" s="36">
        <f>VLOOKUP(F295,'Metales Pesados'!F295:BH784,55,FALSE)</f>
        <v>0</v>
      </c>
      <c r="L295" s="36">
        <f>VLOOKUP(F295,'Metales Pesados'!F295:BU784,68,FALSE)</f>
        <v>0</v>
      </c>
      <c r="M295" s="36">
        <f>VLOOKUP(F295,'Metales Pesados'!F295:CH784,81,FALSE)</f>
        <v>0</v>
      </c>
      <c r="N295" s="60">
        <f>VLOOKUP(F295,'Metales Pesados'!F295:CU784,94,FALSE)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Pesados'!F296:U785,16,FALSE)</f>
        <v>64</v>
      </c>
      <c r="I296" s="36">
        <f>VLOOKUP(F296,'Metales Pesados'!F296:AH785,29,FALSE)</f>
        <v>0</v>
      </c>
      <c r="J296" s="60">
        <f>VLOOKUP(F296,'Metales Pesados'!F296:AU785,42,FALSE)</f>
        <v>49</v>
      </c>
      <c r="K296" s="36">
        <f>VLOOKUP(F296,'Metales Pesados'!F296:BH785,55,FALSE)</f>
        <v>0</v>
      </c>
      <c r="L296" s="36">
        <f>VLOOKUP(F296,'Metales Pesados'!F296:BU785,68,FALSE)</f>
        <v>0</v>
      </c>
      <c r="M296" s="36">
        <f>VLOOKUP(F296,'Metales Pesados'!F296:CH785,81,FALSE)</f>
        <v>0</v>
      </c>
      <c r="N296" s="60">
        <f>VLOOKUP(F296,'Metales Pesados'!F296:CU785,94,FALSE)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Pesados'!F297:U786,16,FALSE)</f>
        <v>4</v>
      </c>
      <c r="I297" s="36">
        <f>VLOOKUP(F297,'Metales Pesados'!F297:AH786,29,FALSE)</f>
        <v>0</v>
      </c>
      <c r="J297" s="60">
        <f>VLOOKUP(F297,'Metales Pesados'!F297:AU786,42,FALSE)</f>
        <v>0</v>
      </c>
      <c r="K297" s="36">
        <f>VLOOKUP(F297,'Metales Pesados'!F297:BH786,55,FALSE)</f>
        <v>0</v>
      </c>
      <c r="L297" s="36">
        <f>VLOOKUP(F297,'Metales Pesados'!F297:BU786,68,FALSE)</f>
        <v>0</v>
      </c>
      <c r="M297" s="36">
        <f>VLOOKUP(F297,'Metales Pesados'!F297:CH786,81,FALSE)</f>
        <v>0</v>
      </c>
      <c r="N297" s="60">
        <f>VLOOKUP(F297,'Metales Pesados'!F297:CU786,94,FALSE)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Pesados'!F298:U787,16,FALSE)</f>
        <v>0</v>
      </c>
      <c r="I298" s="36">
        <f>VLOOKUP(F298,'Metales Pesados'!F298:AH787,29,FALSE)</f>
        <v>0</v>
      </c>
      <c r="J298" s="60">
        <f>VLOOKUP(F298,'Metales Pesados'!F298:AU787,42,FALSE)</f>
        <v>0</v>
      </c>
      <c r="K298" s="36">
        <f>VLOOKUP(F298,'Metales Pesados'!F298:BH787,55,FALSE)</f>
        <v>0</v>
      </c>
      <c r="L298" s="36">
        <f>VLOOKUP(F298,'Metales Pesados'!F298:BU787,68,FALSE)</f>
        <v>0</v>
      </c>
      <c r="M298" s="36">
        <f>VLOOKUP(F298,'Metales Pesados'!F298:CH787,81,FALSE)</f>
        <v>0</v>
      </c>
      <c r="N298" s="60">
        <f>VLOOKUP(F298,'Metales Pesados'!F298:CU787,94,FALSE)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Pesados'!F299:U788,16,FALSE)</f>
        <v>0</v>
      </c>
      <c r="I299" s="36">
        <f>VLOOKUP(F299,'Metales Pesados'!F299:AH788,29,FALSE)</f>
        <v>0</v>
      </c>
      <c r="J299" s="60">
        <f>VLOOKUP(F299,'Metales Pesados'!F299:AU788,42,FALSE)</f>
        <v>0</v>
      </c>
      <c r="K299" s="36">
        <f>VLOOKUP(F299,'Metales Pesados'!F299:BH788,55,FALSE)</f>
        <v>0</v>
      </c>
      <c r="L299" s="36">
        <f>VLOOKUP(F299,'Metales Pesados'!F299:BU788,68,FALSE)</f>
        <v>0</v>
      </c>
      <c r="M299" s="36">
        <f>VLOOKUP(F299,'Metales Pesados'!F299:CH788,81,FALSE)</f>
        <v>0</v>
      </c>
      <c r="N299" s="60">
        <f>VLOOKUP(F299,'Metales Pesados'!F299:CU788,94,FALSE)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Pesados'!F300:U789,16,FALSE)</f>
        <v>31</v>
      </c>
      <c r="I300" s="36">
        <f>VLOOKUP(F300,'Metales Pesados'!F300:AH789,29,FALSE)</f>
        <v>0</v>
      </c>
      <c r="J300" s="60">
        <f>VLOOKUP(F300,'Metales Pesados'!F300:AU789,42,FALSE)</f>
        <v>19</v>
      </c>
      <c r="K300" s="36">
        <f>VLOOKUP(F300,'Metales Pesados'!F300:BH789,55,FALSE)</f>
        <v>0</v>
      </c>
      <c r="L300" s="36">
        <f>VLOOKUP(F300,'Metales Pesados'!F300:BU789,68,FALSE)</f>
        <v>0</v>
      </c>
      <c r="M300" s="36">
        <f>VLOOKUP(F300,'Metales Pesados'!F300:CH789,81,FALSE)</f>
        <v>0</v>
      </c>
      <c r="N300" s="60">
        <f>VLOOKUP(F300,'Metales Pesados'!F300:CU789,94,FALSE)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Pesados'!F301:U790,16,FALSE)</f>
        <v>0</v>
      </c>
      <c r="I301" s="36">
        <f>VLOOKUP(F301,'Metales Pesados'!F301:AH790,29,FALSE)</f>
        <v>0</v>
      </c>
      <c r="J301" s="60">
        <f>VLOOKUP(F301,'Metales Pesados'!F301:AU790,42,FALSE)</f>
        <v>0</v>
      </c>
      <c r="K301" s="36">
        <f>VLOOKUP(F301,'Metales Pesados'!F301:BH790,55,FALSE)</f>
        <v>0</v>
      </c>
      <c r="L301" s="36">
        <f>VLOOKUP(F301,'Metales Pesados'!F301:BU790,68,FALSE)</f>
        <v>0</v>
      </c>
      <c r="M301" s="36">
        <f>VLOOKUP(F301,'Metales Pesados'!F301:CH790,81,FALSE)</f>
        <v>0</v>
      </c>
      <c r="N301" s="60">
        <f>VLOOKUP(F301,'Metales Pesados'!F301:CU790,94,FALSE)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Pesados'!F302:U791,16,FALSE)</f>
        <v>0</v>
      </c>
      <c r="I302" s="36">
        <f>VLOOKUP(F302,'Metales Pesados'!F302:AH791,29,FALSE)</f>
        <v>0</v>
      </c>
      <c r="J302" s="60">
        <f>VLOOKUP(F302,'Metales Pesados'!F302:AU791,42,FALSE)</f>
        <v>0</v>
      </c>
      <c r="K302" s="36">
        <f>VLOOKUP(F302,'Metales Pesados'!F302:BH791,55,FALSE)</f>
        <v>0</v>
      </c>
      <c r="L302" s="36">
        <f>VLOOKUP(F302,'Metales Pesados'!F302:BU791,68,FALSE)</f>
        <v>0</v>
      </c>
      <c r="M302" s="36">
        <f>VLOOKUP(F302,'Metales Pesados'!F302:CH791,81,FALSE)</f>
        <v>0</v>
      </c>
      <c r="N302" s="60">
        <f>VLOOKUP(F302,'Metales Pesados'!F302:CU791,94,FALSE)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Pesados'!F303:U792,16,FALSE)</f>
        <v>0</v>
      </c>
      <c r="I303" s="36">
        <f>VLOOKUP(F303,'Metales Pesados'!F303:AH792,29,FALSE)</f>
        <v>0</v>
      </c>
      <c r="J303" s="60">
        <f>VLOOKUP(F303,'Metales Pesados'!F303:AU792,42,FALSE)</f>
        <v>0</v>
      </c>
      <c r="K303" s="36">
        <f>VLOOKUP(F303,'Metales Pesados'!F303:BH792,55,FALSE)</f>
        <v>0</v>
      </c>
      <c r="L303" s="36">
        <f>VLOOKUP(F303,'Metales Pesados'!F303:BU792,68,FALSE)</f>
        <v>0</v>
      </c>
      <c r="M303" s="36">
        <f>VLOOKUP(F303,'Metales Pesados'!F303:CH792,81,FALSE)</f>
        <v>0</v>
      </c>
      <c r="N303" s="60">
        <f>VLOOKUP(F303,'Metales Pesados'!F303:CU792,94,FALSE)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Pesados'!F304:U793,16,FALSE)</f>
        <v>0</v>
      </c>
      <c r="I304" s="36">
        <f>VLOOKUP(F304,'Metales Pesados'!F304:AH793,29,FALSE)</f>
        <v>0</v>
      </c>
      <c r="J304" s="60">
        <f>VLOOKUP(F304,'Metales Pesados'!F304:AU793,42,FALSE)</f>
        <v>0</v>
      </c>
      <c r="K304" s="36">
        <f>VLOOKUP(F304,'Metales Pesados'!F304:BH793,55,FALSE)</f>
        <v>0</v>
      </c>
      <c r="L304" s="36">
        <f>VLOOKUP(F304,'Metales Pesados'!F304:BU793,68,FALSE)</f>
        <v>0</v>
      </c>
      <c r="M304" s="36">
        <f>VLOOKUP(F304,'Metales Pesados'!F304:CH793,81,FALSE)</f>
        <v>0</v>
      </c>
      <c r="N304" s="60">
        <f>VLOOKUP(F304,'Metales Pesados'!F304:CU793,94,FALSE)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Pesados'!F305:U794,16,FALSE)</f>
        <v>0</v>
      </c>
      <c r="I305" s="36">
        <f>VLOOKUP(F305,'Metales Pesados'!F305:AH794,29,FALSE)</f>
        <v>0</v>
      </c>
      <c r="J305" s="60">
        <f>VLOOKUP(F305,'Metales Pesados'!F305:AU794,42,FALSE)</f>
        <v>0</v>
      </c>
      <c r="K305" s="36">
        <f>VLOOKUP(F305,'Metales Pesados'!F305:BH794,55,FALSE)</f>
        <v>0</v>
      </c>
      <c r="L305" s="36">
        <f>VLOOKUP(F305,'Metales Pesados'!F305:BU794,68,FALSE)</f>
        <v>0</v>
      </c>
      <c r="M305" s="36">
        <f>VLOOKUP(F305,'Metales Pesados'!F305:CH794,81,FALSE)</f>
        <v>0</v>
      </c>
      <c r="N305" s="60">
        <f>VLOOKUP(F305,'Metales Pesados'!F305:CU794,94,FALSE)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Pesados'!F306:U795,16,FALSE)</f>
        <v>0</v>
      </c>
      <c r="I306" s="36">
        <f>VLOOKUP(F306,'Metales Pesados'!F306:AH795,29,FALSE)</f>
        <v>0</v>
      </c>
      <c r="J306" s="60">
        <f>VLOOKUP(F306,'Metales Pesados'!F306:AU795,42,FALSE)</f>
        <v>0</v>
      </c>
      <c r="K306" s="36">
        <f>VLOOKUP(F306,'Metales Pesados'!F306:BH795,55,FALSE)</f>
        <v>0</v>
      </c>
      <c r="L306" s="36">
        <f>VLOOKUP(F306,'Metales Pesados'!F306:BU795,68,FALSE)</f>
        <v>0</v>
      </c>
      <c r="M306" s="36">
        <f>VLOOKUP(F306,'Metales Pesados'!F306:CH795,81,FALSE)</f>
        <v>0</v>
      </c>
      <c r="N306" s="60">
        <f>VLOOKUP(F306,'Metales Pesados'!F306:CU795,94,FALSE)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Pesados'!F307:U796,16,FALSE)</f>
        <v>2</v>
      </c>
      <c r="I307" s="36">
        <f>VLOOKUP(F307,'Metales Pesados'!F307:AH796,29,FALSE)</f>
        <v>0</v>
      </c>
      <c r="J307" s="60">
        <f>VLOOKUP(F307,'Metales Pesados'!F307:AU796,42,FALSE)</f>
        <v>2</v>
      </c>
      <c r="K307" s="36">
        <f>VLOOKUP(F307,'Metales Pesados'!F307:BH796,55,FALSE)</f>
        <v>0</v>
      </c>
      <c r="L307" s="36">
        <f>VLOOKUP(F307,'Metales Pesados'!F307:BU796,68,FALSE)</f>
        <v>0</v>
      </c>
      <c r="M307" s="36">
        <f>VLOOKUP(F307,'Metales Pesados'!F307:CH796,81,FALSE)</f>
        <v>0</v>
      </c>
      <c r="N307" s="60">
        <f>VLOOKUP(F307,'Metales Pesados'!F307:CU796,94,FALSE)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Pesados'!F308:U797,16,FALSE)</f>
        <v>0</v>
      </c>
      <c r="I308" s="36">
        <f>VLOOKUP(F308,'Metales Pesados'!F308:AH797,29,FALSE)</f>
        <v>0</v>
      </c>
      <c r="J308" s="60">
        <f>VLOOKUP(F308,'Metales Pesados'!F308:AU797,42,FALSE)</f>
        <v>0</v>
      </c>
      <c r="K308" s="36">
        <f>VLOOKUP(F308,'Metales Pesados'!F308:BH797,55,FALSE)</f>
        <v>0</v>
      </c>
      <c r="L308" s="36">
        <f>VLOOKUP(F308,'Metales Pesados'!F308:BU797,68,FALSE)</f>
        <v>0</v>
      </c>
      <c r="M308" s="36">
        <f>VLOOKUP(F308,'Metales Pesados'!F308:CH797,81,FALSE)</f>
        <v>0</v>
      </c>
      <c r="N308" s="60">
        <f>VLOOKUP(F308,'Metales Pesados'!F308:CU797,94,FALSE)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Pesados'!F309:U798,16,FALSE)</f>
        <v>0</v>
      </c>
      <c r="I309" s="36">
        <f>VLOOKUP(F309,'Metales Pesados'!F309:AH798,29,FALSE)</f>
        <v>0</v>
      </c>
      <c r="J309" s="60">
        <f>VLOOKUP(F309,'Metales Pesados'!F309:AU798,42,FALSE)</f>
        <v>0</v>
      </c>
      <c r="K309" s="36">
        <f>VLOOKUP(F309,'Metales Pesados'!F309:BH798,55,FALSE)</f>
        <v>0</v>
      </c>
      <c r="L309" s="36">
        <f>VLOOKUP(F309,'Metales Pesados'!F309:BU798,68,FALSE)</f>
        <v>0</v>
      </c>
      <c r="M309" s="36">
        <f>VLOOKUP(F309,'Metales Pesados'!F309:CH798,81,FALSE)</f>
        <v>0</v>
      </c>
      <c r="N309" s="60">
        <f>VLOOKUP(F309,'Metales Pesados'!F309:CU798,94,FALSE)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Pesados'!F310:U799,16,FALSE)</f>
        <v>0</v>
      </c>
      <c r="I310" s="36">
        <f>VLOOKUP(F310,'Metales Pesados'!F310:AH799,29,FALSE)</f>
        <v>0</v>
      </c>
      <c r="J310" s="60">
        <f>VLOOKUP(F310,'Metales Pesados'!F310:AU799,42,FALSE)</f>
        <v>0</v>
      </c>
      <c r="K310" s="36">
        <f>VLOOKUP(F310,'Metales Pesados'!F310:BH799,55,FALSE)</f>
        <v>0</v>
      </c>
      <c r="L310" s="36">
        <f>VLOOKUP(F310,'Metales Pesados'!F310:BU799,68,FALSE)</f>
        <v>0</v>
      </c>
      <c r="M310" s="36">
        <f>VLOOKUP(F310,'Metales Pesados'!F310:CH799,81,FALSE)</f>
        <v>0</v>
      </c>
      <c r="N310" s="60">
        <f>VLOOKUP(F310,'Metales Pesados'!F310:CU799,94,FALSE)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Pesados'!F311:U800,16,FALSE)</f>
        <v>0</v>
      </c>
      <c r="I311" s="36">
        <f>VLOOKUP(F311,'Metales Pesados'!F311:AH800,29,FALSE)</f>
        <v>0</v>
      </c>
      <c r="J311" s="60">
        <f>VLOOKUP(F311,'Metales Pesados'!F311:AU800,42,FALSE)</f>
        <v>0</v>
      </c>
      <c r="K311" s="36">
        <f>VLOOKUP(F311,'Metales Pesados'!F311:BH800,55,FALSE)</f>
        <v>0</v>
      </c>
      <c r="L311" s="36">
        <f>VLOOKUP(F311,'Metales Pesados'!F311:BU800,68,FALSE)</f>
        <v>0</v>
      </c>
      <c r="M311" s="36">
        <f>VLOOKUP(F311,'Metales Pesados'!F311:CH800,81,FALSE)</f>
        <v>0</v>
      </c>
      <c r="N311" s="60">
        <f>VLOOKUP(F311,'Metales Pesados'!F311:CU800,94,FALSE)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Pesados'!F312:U801,16,FALSE)</f>
        <v>0</v>
      </c>
      <c r="I312" s="36">
        <f>VLOOKUP(F312,'Metales Pesados'!F312:AH801,29,FALSE)</f>
        <v>0</v>
      </c>
      <c r="J312" s="60">
        <f>VLOOKUP(F312,'Metales Pesados'!F312:AU801,42,FALSE)</f>
        <v>0</v>
      </c>
      <c r="K312" s="36">
        <f>VLOOKUP(F312,'Metales Pesados'!F312:BH801,55,FALSE)</f>
        <v>0</v>
      </c>
      <c r="L312" s="36">
        <f>VLOOKUP(F312,'Metales Pesados'!F312:BU801,68,FALSE)</f>
        <v>0</v>
      </c>
      <c r="M312" s="36">
        <f>VLOOKUP(F312,'Metales Pesados'!F312:CH801,81,FALSE)</f>
        <v>0</v>
      </c>
      <c r="N312" s="60">
        <f>VLOOKUP(F312,'Metales Pesados'!F312:CU801,94,FALSE)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Pesados'!F313:U802,16,FALSE)</f>
        <v>0</v>
      </c>
      <c r="I313" s="36">
        <f>VLOOKUP(F313,'Metales Pesados'!F313:AH802,29,FALSE)</f>
        <v>0</v>
      </c>
      <c r="J313" s="60">
        <f>VLOOKUP(F313,'Metales Pesados'!F313:AU802,42,FALSE)</f>
        <v>0</v>
      </c>
      <c r="K313" s="36">
        <f>VLOOKUP(F313,'Metales Pesados'!F313:BH802,55,FALSE)</f>
        <v>0</v>
      </c>
      <c r="L313" s="36">
        <f>VLOOKUP(F313,'Metales Pesados'!F313:BU802,68,FALSE)</f>
        <v>0</v>
      </c>
      <c r="M313" s="36">
        <f>VLOOKUP(F313,'Metales Pesados'!F313:CH802,81,FALSE)</f>
        <v>0</v>
      </c>
      <c r="N313" s="60">
        <f>VLOOKUP(F313,'Metales Pesados'!F313:CU802,94,FALSE)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Pesados'!F314:U803,16,FALSE)</f>
        <v>0</v>
      </c>
      <c r="I314" s="36">
        <f>VLOOKUP(F314,'Metales Pesados'!F314:AH803,29,FALSE)</f>
        <v>0</v>
      </c>
      <c r="J314" s="60">
        <f>VLOOKUP(F314,'Metales Pesados'!F314:AU803,42,FALSE)</f>
        <v>0</v>
      </c>
      <c r="K314" s="36">
        <f>VLOOKUP(F314,'Metales Pesados'!F314:BH803,55,FALSE)</f>
        <v>0</v>
      </c>
      <c r="L314" s="36">
        <f>VLOOKUP(F314,'Metales Pesados'!F314:BU803,68,FALSE)</f>
        <v>0</v>
      </c>
      <c r="M314" s="36">
        <f>VLOOKUP(F314,'Metales Pesados'!F314:CH803,81,FALSE)</f>
        <v>0</v>
      </c>
      <c r="N314" s="60">
        <f>VLOOKUP(F314,'Metales Pesados'!F314:CU803,94,FALSE)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Pesados'!F315:U804,16,FALSE)</f>
        <v>0</v>
      </c>
      <c r="I315" s="36">
        <f>VLOOKUP(F315,'Metales Pesados'!F315:AH804,29,FALSE)</f>
        <v>0</v>
      </c>
      <c r="J315" s="60">
        <f>VLOOKUP(F315,'Metales Pesados'!F315:AU804,42,FALSE)</f>
        <v>0</v>
      </c>
      <c r="K315" s="36">
        <f>VLOOKUP(F315,'Metales Pesados'!F315:BH804,55,FALSE)</f>
        <v>0</v>
      </c>
      <c r="L315" s="36">
        <f>VLOOKUP(F315,'Metales Pesados'!F315:BU804,68,FALSE)</f>
        <v>0</v>
      </c>
      <c r="M315" s="36">
        <f>VLOOKUP(F315,'Metales Pesados'!F315:CH804,81,FALSE)</f>
        <v>0</v>
      </c>
      <c r="N315" s="60">
        <f>VLOOKUP(F315,'Metales Pesados'!F315:CU804,94,FALSE)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Pesados'!F316:U805,16,FALSE)</f>
        <v>0</v>
      </c>
      <c r="I316" s="36">
        <f>VLOOKUP(F316,'Metales Pesados'!F316:AH805,29,FALSE)</f>
        <v>0</v>
      </c>
      <c r="J316" s="60">
        <f>VLOOKUP(F316,'Metales Pesados'!F316:AU805,42,FALSE)</f>
        <v>0</v>
      </c>
      <c r="K316" s="36">
        <f>VLOOKUP(F316,'Metales Pesados'!F316:BH805,55,FALSE)</f>
        <v>0</v>
      </c>
      <c r="L316" s="36">
        <f>VLOOKUP(F316,'Metales Pesados'!F316:BU805,68,FALSE)</f>
        <v>0</v>
      </c>
      <c r="M316" s="36">
        <f>VLOOKUP(F316,'Metales Pesados'!F316:CH805,81,FALSE)</f>
        <v>0</v>
      </c>
      <c r="N316" s="60">
        <f>VLOOKUP(F316,'Metales Pesados'!F316:CU805,94,FALSE)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Pesados'!F317:U806,16,FALSE)</f>
        <v>0</v>
      </c>
      <c r="I317" s="36">
        <f>VLOOKUP(F317,'Metales Pesados'!F317:AH806,29,FALSE)</f>
        <v>0</v>
      </c>
      <c r="J317" s="60">
        <f>VLOOKUP(F317,'Metales Pesados'!F317:AU806,42,FALSE)</f>
        <v>0</v>
      </c>
      <c r="K317" s="36">
        <f>VLOOKUP(F317,'Metales Pesados'!F317:BH806,55,FALSE)</f>
        <v>0</v>
      </c>
      <c r="L317" s="36">
        <f>VLOOKUP(F317,'Metales Pesados'!F317:BU806,68,FALSE)</f>
        <v>0</v>
      </c>
      <c r="M317" s="36">
        <f>VLOOKUP(F317,'Metales Pesados'!F317:CH806,81,FALSE)</f>
        <v>0</v>
      </c>
      <c r="N317" s="60">
        <f>VLOOKUP(F317,'Metales Pesados'!F317:CU806,94,FALSE)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Pesados'!F318:U807,16,FALSE)</f>
        <v>0</v>
      </c>
      <c r="I318" s="36">
        <f>VLOOKUP(F318,'Metales Pesados'!F318:AH807,29,FALSE)</f>
        <v>0</v>
      </c>
      <c r="J318" s="60">
        <f>VLOOKUP(F318,'Metales Pesados'!F318:AU807,42,FALSE)</f>
        <v>0</v>
      </c>
      <c r="K318" s="36">
        <f>VLOOKUP(F318,'Metales Pesados'!F318:BH807,55,FALSE)</f>
        <v>0</v>
      </c>
      <c r="L318" s="36">
        <f>VLOOKUP(F318,'Metales Pesados'!F318:BU807,68,FALSE)</f>
        <v>0</v>
      </c>
      <c r="M318" s="36">
        <f>VLOOKUP(F318,'Metales Pesados'!F318:CH807,81,FALSE)</f>
        <v>0</v>
      </c>
      <c r="N318" s="60">
        <f>VLOOKUP(F318,'Metales Pesados'!F318:CU807,94,FALSE)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Pesados'!F319:U808,16,FALSE)</f>
        <v>0</v>
      </c>
      <c r="I319" s="36">
        <f>VLOOKUP(F319,'Metales Pesados'!F319:AH808,29,FALSE)</f>
        <v>0</v>
      </c>
      <c r="J319" s="60">
        <f>VLOOKUP(F319,'Metales Pesados'!F319:AU808,42,FALSE)</f>
        <v>0</v>
      </c>
      <c r="K319" s="36">
        <f>VLOOKUP(F319,'Metales Pesados'!F319:BH808,55,FALSE)</f>
        <v>0</v>
      </c>
      <c r="L319" s="36">
        <f>VLOOKUP(F319,'Metales Pesados'!F319:BU808,68,FALSE)</f>
        <v>0</v>
      </c>
      <c r="M319" s="36">
        <f>VLOOKUP(F319,'Metales Pesados'!F319:CH808,81,FALSE)</f>
        <v>0</v>
      </c>
      <c r="N319" s="60">
        <f>VLOOKUP(F319,'Metales Pesados'!F319:CU808,94,FALSE)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Pesados'!F320:U809,16,FALSE)</f>
        <v>0</v>
      </c>
      <c r="I320" s="36">
        <f>VLOOKUP(F320,'Metales Pesados'!F320:AH809,29,FALSE)</f>
        <v>0</v>
      </c>
      <c r="J320" s="60">
        <f>VLOOKUP(F320,'Metales Pesados'!F320:AU809,42,FALSE)</f>
        <v>0</v>
      </c>
      <c r="K320" s="36">
        <f>VLOOKUP(F320,'Metales Pesados'!F320:BH809,55,FALSE)</f>
        <v>0</v>
      </c>
      <c r="L320" s="36">
        <f>VLOOKUP(F320,'Metales Pesados'!F320:BU809,68,FALSE)</f>
        <v>0</v>
      </c>
      <c r="M320" s="36">
        <f>VLOOKUP(F320,'Metales Pesados'!F320:CH809,81,FALSE)</f>
        <v>0</v>
      </c>
      <c r="N320" s="60">
        <f>VLOOKUP(F320,'Metales Pesados'!F320:CU809,94,FALSE)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Pesados'!F321:U810,16,FALSE)</f>
        <v>0</v>
      </c>
      <c r="I321" s="36">
        <f>VLOOKUP(F321,'Metales Pesados'!F321:AH810,29,FALSE)</f>
        <v>0</v>
      </c>
      <c r="J321" s="60">
        <f>VLOOKUP(F321,'Metales Pesados'!F321:AU810,42,FALSE)</f>
        <v>0</v>
      </c>
      <c r="K321" s="36">
        <f>VLOOKUP(F321,'Metales Pesados'!F321:BH810,55,FALSE)</f>
        <v>0</v>
      </c>
      <c r="L321" s="36">
        <f>VLOOKUP(F321,'Metales Pesados'!F321:BU810,68,FALSE)</f>
        <v>0</v>
      </c>
      <c r="M321" s="36">
        <f>VLOOKUP(F321,'Metales Pesados'!F321:CH810,81,FALSE)</f>
        <v>0</v>
      </c>
      <c r="N321" s="60">
        <f>VLOOKUP(F321,'Metales Pesados'!F321:CU810,94,FALSE)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Pesados'!F322:U811,16,FALSE)</f>
        <v>0</v>
      </c>
      <c r="I322" s="36">
        <f>VLOOKUP(F322,'Metales Pesados'!F322:AH811,29,FALSE)</f>
        <v>0</v>
      </c>
      <c r="J322" s="60">
        <f>VLOOKUP(F322,'Metales Pesados'!F322:AU811,42,FALSE)</f>
        <v>0</v>
      </c>
      <c r="K322" s="36">
        <f>VLOOKUP(F322,'Metales Pesados'!F322:BH811,55,FALSE)</f>
        <v>0</v>
      </c>
      <c r="L322" s="36">
        <f>VLOOKUP(F322,'Metales Pesados'!F322:BU811,68,FALSE)</f>
        <v>0</v>
      </c>
      <c r="M322" s="36">
        <f>VLOOKUP(F322,'Metales Pesados'!F322:CH811,81,FALSE)</f>
        <v>0</v>
      </c>
      <c r="N322" s="60">
        <f>VLOOKUP(F322,'Metales Pesados'!F322:CU811,94,FALSE)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Pesados'!F323:U812,16,FALSE)</f>
        <v>15</v>
      </c>
      <c r="I323" s="36">
        <f>VLOOKUP(F323,'Metales Pesados'!F323:AH812,29,FALSE)</f>
        <v>0</v>
      </c>
      <c r="J323" s="60">
        <f>VLOOKUP(F323,'Metales Pesados'!F323:AU812,42,FALSE)</f>
        <v>15</v>
      </c>
      <c r="K323" s="36">
        <f>VLOOKUP(F323,'Metales Pesados'!F323:BH812,55,FALSE)</f>
        <v>0</v>
      </c>
      <c r="L323" s="36">
        <f>VLOOKUP(F323,'Metales Pesados'!F323:BU812,68,FALSE)</f>
        <v>0</v>
      </c>
      <c r="M323" s="36">
        <f>VLOOKUP(F323,'Metales Pesados'!F323:CH812,81,FALSE)</f>
        <v>0</v>
      </c>
      <c r="N323" s="60">
        <f>VLOOKUP(F323,'Metales Pesados'!F323:CU812,94,FALSE)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Pesados'!F324:U813,16,FALSE)</f>
        <v>0</v>
      </c>
      <c r="I324" s="36">
        <f>VLOOKUP(F324,'Metales Pesados'!F324:AH813,29,FALSE)</f>
        <v>0</v>
      </c>
      <c r="J324" s="60">
        <f>VLOOKUP(F324,'Metales Pesados'!F324:AU813,42,FALSE)</f>
        <v>0</v>
      </c>
      <c r="K324" s="36">
        <f>VLOOKUP(F324,'Metales Pesados'!F324:BH813,55,FALSE)</f>
        <v>0</v>
      </c>
      <c r="L324" s="36">
        <f>VLOOKUP(F324,'Metales Pesados'!F324:BU813,68,FALSE)</f>
        <v>0</v>
      </c>
      <c r="M324" s="36">
        <f>VLOOKUP(F324,'Metales Pesados'!F324:CH813,81,FALSE)</f>
        <v>0</v>
      </c>
      <c r="N324" s="60">
        <f>VLOOKUP(F324,'Metales Pesados'!F324:CU813,94,FALSE)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Pesados'!F325:U814,16,FALSE)</f>
        <v>0</v>
      </c>
      <c r="I325" s="36">
        <f>VLOOKUP(F325,'Metales Pesados'!F325:AH814,29,FALSE)</f>
        <v>0</v>
      </c>
      <c r="J325" s="60">
        <f>VLOOKUP(F325,'Metales Pesados'!F325:AU814,42,FALSE)</f>
        <v>0</v>
      </c>
      <c r="K325" s="36">
        <f>VLOOKUP(F325,'Metales Pesados'!F325:BH814,55,FALSE)</f>
        <v>0</v>
      </c>
      <c r="L325" s="36">
        <f>VLOOKUP(F325,'Metales Pesados'!F325:BU814,68,FALSE)</f>
        <v>0</v>
      </c>
      <c r="M325" s="36">
        <f>VLOOKUP(F325,'Metales Pesados'!F325:CH814,81,FALSE)</f>
        <v>0</v>
      </c>
      <c r="N325" s="60">
        <f>VLOOKUP(F325,'Metales Pesados'!F325:CU814,94,FALSE)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Pesados'!F326:U815,16,FALSE)</f>
        <v>0</v>
      </c>
      <c r="I326" s="36">
        <f>VLOOKUP(F326,'Metales Pesados'!F326:AH815,29,FALSE)</f>
        <v>0</v>
      </c>
      <c r="J326" s="60">
        <f>VLOOKUP(F326,'Metales Pesados'!F326:AU815,42,FALSE)</f>
        <v>0</v>
      </c>
      <c r="K326" s="36">
        <f>VLOOKUP(F326,'Metales Pesados'!F326:BH815,55,FALSE)</f>
        <v>0</v>
      </c>
      <c r="L326" s="36">
        <f>VLOOKUP(F326,'Metales Pesados'!F326:BU815,68,FALSE)</f>
        <v>0</v>
      </c>
      <c r="M326" s="36">
        <f>VLOOKUP(F326,'Metales Pesados'!F326:CH815,81,FALSE)</f>
        <v>0</v>
      </c>
      <c r="N326" s="60">
        <f>VLOOKUP(F326,'Metales Pesados'!F326:CU815,94,FALSE)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Pesados'!F327:U816,16,FALSE)</f>
        <v>9</v>
      </c>
      <c r="I327" s="36">
        <f>VLOOKUP(F327,'Metales Pesados'!F327:AH816,29,FALSE)</f>
        <v>0</v>
      </c>
      <c r="J327" s="60">
        <f>VLOOKUP(F327,'Metales Pesados'!F327:AU816,42,FALSE)</f>
        <v>9</v>
      </c>
      <c r="K327" s="36">
        <f>VLOOKUP(F327,'Metales Pesados'!F327:BH816,55,FALSE)</f>
        <v>0</v>
      </c>
      <c r="L327" s="36">
        <f>VLOOKUP(F327,'Metales Pesados'!F327:BU816,68,FALSE)</f>
        <v>0</v>
      </c>
      <c r="M327" s="36">
        <f>VLOOKUP(F327,'Metales Pesados'!F327:CH816,81,FALSE)</f>
        <v>0</v>
      </c>
      <c r="N327" s="60">
        <f>VLOOKUP(F327,'Metales Pesados'!F327:CU816,94,FALSE)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Pesados'!F328:U817,16,FALSE)</f>
        <v>0</v>
      </c>
      <c r="I328" s="36">
        <f>VLOOKUP(F328,'Metales Pesados'!F328:AH817,29,FALSE)</f>
        <v>0</v>
      </c>
      <c r="J328" s="60">
        <f>VLOOKUP(F328,'Metales Pesados'!F328:AU817,42,FALSE)</f>
        <v>0</v>
      </c>
      <c r="K328" s="36">
        <f>VLOOKUP(F328,'Metales Pesados'!F328:BH817,55,FALSE)</f>
        <v>0</v>
      </c>
      <c r="L328" s="36">
        <f>VLOOKUP(F328,'Metales Pesados'!F328:BU817,68,FALSE)</f>
        <v>0</v>
      </c>
      <c r="M328" s="36">
        <f>VLOOKUP(F328,'Metales Pesados'!F328:CH817,81,FALSE)</f>
        <v>0</v>
      </c>
      <c r="N328" s="60">
        <f>VLOOKUP(F328,'Metales Pesados'!F328:CU817,94,FALSE)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Pesados'!F329:U818,16,FALSE)</f>
        <v>0</v>
      </c>
      <c r="I329" s="36">
        <f>VLOOKUP(F329,'Metales Pesados'!F329:AH818,29,FALSE)</f>
        <v>0</v>
      </c>
      <c r="J329" s="60">
        <f>VLOOKUP(F329,'Metales Pesados'!F329:AU818,42,FALSE)</f>
        <v>0</v>
      </c>
      <c r="K329" s="36">
        <f>VLOOKUP(F329,'Metales Pesados'!F329:BH818,55,FALSE)</f>
        <v>0</v>
      </c>
      <c r="L329" s="36">
        <f>VLOOKUP(F329,'Metales Pesados'!F329:BU818,68,FALSE)</f>
        <v>0</v>
      </c>
      <c r="M329" s="36">
        <f>VLOOKUP(F329,'Metales Pesados'!F329:CH818,81,FALSE)</f>
        <v>0</v>
      </c>
      <c r="N329" s="60">
        <f>VLOOKUP(F329,'Metales Pesados'!F329:CU818,94,FALSE)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Pesados'!F330:U819,16,FALSE)</f>
        <v>0</v>
      </c>
      <c r="I330" s="36">
        <f>VLOOKUP(F330,'Metales Pesados'!F330:AH819,29,FALSE)</f>
        <v>0</v>
      </c>
      <c r="J330" s="60">
        <f>VLOOKUP(F330,'Metales Pesados'!F330:AU819,42,FALSE)</f>
        <v>0</v>
      </c>
      <c r="K330" s="36">
        <f>VLOOKUP(F330,'Metales Pesados'!F330:BH819,55,FALSE)</f>
        <v>0</v>
      </c>
      <c r="L330" s="36">
        <f>VLOOKUP(F330,'Metales Pesados'!F330:BU819,68,FALSE)</f>
        <v>0</v>
      </c>
      <c r="M330" s="36">
        <f>VLOOKUP(F330,'Metales Pesados'!F330:CH819,81,FALSE)</f>
        <v>0</v>
      </c>
      <c r="N330" s="60">
        <f>VLOOKUP(F330,'Metales Pesados'!F330:CU819,94,FALSE)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Pesados'!F331:U820,16,FALSE)</f>
        <v>0</v>
      </c>
      <c r="I331" s="36">
        <f>VLOOKUP(F331,'Metales Pesados'!F331:AH820,29,FALSE)</f>
        <v>0</v>
      </c>
      <c r="J331" s="60">
        <f>VLOOKUP(F331,'Metales Pesados'!F331:AU820,42,FALSE)</f>
        <v>0</v>
      </c>
      <c r="K331" s="36">
        <f>VLOOKUP(F331,'Metales Pesados'!F331:BH820,55,FALSE)</f>
        <v>0</v>
      </c>
      <c r="L331" s="36">
        <f>VLOOKUP(F331,'Metales Pesados'!F331:BU820,68,FALSE)</f>
        <v>0</v>
      </c>
      <c r="M331" s="36">
        <f>VLOOKUP(F331,'Metales Pesados'!F331:CH820,81,FALSE)</f>
        <v>0</v>
      </c>
      <c r="N331" s="60">
        <f>VLOOKUP(F331,'Metales Pesados'!F331:CU820,94,FALSE)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Pesados'!F332:U821,16,FALSE)</f>
        <v>0</v>
      </c>
      <c r="I332" s="36">
        <f>VLOOKUP(F332,'Metales Pesados'!F332:AH821,29,FALSE)</f>
        <v>0</v>
      </c>
      <c r="J332" s="60">
        <f>VLOOKUP(F332,'Metales Pesados'!F332:AU821,42,FALSE)</f>
        <v>0</v>
      </c>
      <c r="K332" s="36">
        <f>VLOOKUP(F332,'Metales Pesados'!F332:BH821,55,FALSE)</f>
        <v>0</v>
      </c>
      <c r="L332" s="36">
        <f>VLOOKUP(F332,'Metales Pesados'!F332:BU821,68,FALSE)</f>
        <v>0</v>
      </c>
      <c r="M332" s="36">
        <f>VLOOKUP(F332,'Metales Pesados'!F332:CH821,81,FALSE)</f>
        <v>0</v>
      </c>
      <c r="N332" s="60">
        <f>VLOOKUP(F332,'Metales Pesados'!F332:CU821,94,FALSE)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Pesados'!F333:U822,16,FALSE)</f>
        <v>85</v>
      </c>
      <c r="I333" s="36">
        <f>VLOOKUP(F333,'Metales Pesados'!F333:AH822,29,FALSE)</f>
        <v>0</v>
      </c>
      <c r="J333" s="60">
        <f>VLOOKUP(F333,'Metales Pesados'!F333:AU822,42,FALSE)</f>
        <v>85</v>
      </c>
      <c r="K333" s="36">
        <f>VLOOKUP(F333,'Metales Pesados'!F333:BH822,55,FALSE)</f>
        <v>0</v>
      </c>
      <c r="L333" s="36">
        <f>VLOOKUP(F333,'Metales Pesados'!F333:BU822,68,FALSE)</f>
        <v>0</v>
      </c>
      <c r="M333" s="36">
        <f>VLOOKUP(F333,'Metales Pesados'!F333:CH822,81,FALSE)</f>
        <v>0</v>
      </c>
      <c r="N333" s="60">
        <f>VLOOKUP(F333,'Metales Pesados'!F333:CU822,94,FALSE)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Pesados'!F334:U823,16,FALSE)</f>
        <v>0</v>
      </c>
      <c r="I334" s="36">
        <f>VLOOKUP(F334,'Metales Pesados'!F334:AH823,29,FALSE)</f>
        <v>0</v>
      </c>
      <c r="J334" s="60">
        <f>VLOOKUP(F334,'Metales Pesados'!F334:AU823,42,FALSE)</f>
        <v>0</v>
      </c>
      <c r="K334" s="36">
        <f>VLOOKUP(F334,'Metales Pesados'!F334:BH823,55,FALSE)</f>
        <v>0</v>
      </c>
      <c r="L334" s="36">
        <f>VLOOKUP(F334,'Metales Pesados'!F334:BU823,68,FALSE)</f>
        <v>0</v>
      </c>
      <c r="M334" s="36">
        <f>VLOOKUP(F334,'Metales Pesados'!F334:CH823,81,FALSE)</f>
        <v>0</v>
      </c>
      <c r="N334" s="60">
        <f>VLOOKUP(F334,'Metales Pesados'!F334:CU823,94,FALSE)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Pesados'!F335:U824,16,FALSE)</f>
        <v>0</v>
      </c>
      <c r="I335" s="36">
        <f>VLOOKUP(F335,'Metales Pesados'!F335:AH824,29,FALSE)</f>
        <v>0</v>
      </c>
      <c r="J335" s="60">
        <f>VLOOKUP(F335,'Metales Pesados'!F335:AU824,42,FALSE)</f>
        <v>0</v>
      </c>
      <c r="K335" s="36">
        <f>VLOOKUP(F335,'Metales Pesados'!F335:BH824,55,FALSE)</f>
        <v>0</v>
      </c>
      <c r="L335" s="36">
        <f>VLOOKUP(F335,'Metales Pesados'!F335:BU824,68,FALSE)</f>
        <v>0</v>
      </c>
      <c r="M335" s="36">
        <f>VLOOKUP(F335,'Metales Pesados'!F335:CH824,81,FALSE)</f>
        <v>0</v>
      </c>
      <c r="N335" s="60">
        <f>VLOOKUP(F335,'Metales Pesados'!F335:CU824,94,FALSE)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Pesados'!F336:U825,16,FALSE)</f>
        <v>6</v>
      </c>
      <c r="I336" s="36">
        <f>VLOOKUP(F336,'Metales Pesados'!F336:AH825,29,FALSE)</f>
        <v>0</v>
      </c>
      <c r="J336" s="60">
        <f>VLOOKUP(F336,'Metales Pesados'!F336:AU825,42,FALSE)</f>
        <v>5</v>
      </c>
      <c r="K336" s="36">
        <f>VLOOKUP(F336,'Metales Pesados'!F336:BH825,55,FALSE)</f>
        <v>0</v>
      </c>
      <c r="L336" s="36">
        <f>VLOOKUP(F336,'Metales Pesados'!F336:BU825,68,FALSE)</f>
        <v>0</v>
      </c>
      <c r="M336" s="36">
        <f>VLOOKUP(F336,'Metales Pesados'!F336:CH825,81,FALSE)</f>
        <v>0</v>
      </c>
      <c r="N336" s="60">
        <f>VLOOKUP(F336,'Metales Pesados'!F336:CU825,94,FALSE)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Pesados'!F337:U826,16,FALSE)</f>
        <v>0</v>
      </c>
      <c r="I337" s="36">
        <f>VLOOKUP(F337,'Metales Pesados'!F337:AH826,29,FALSE)</f>
        <v>0</v>
      </c>
      <c r="J337" s="60">
        <f>VLOOKUP(F337,'Metales Pesados'!F337:AU826,42,FALSE)</f>
        <v>0</v>
      </c>
      <c r="K337" s="36">
        <f>VLOOKUP(F337,'Metales Pesados'!F337:BH826,55,FALSE)</f>
        <v>0</v>
      </c>
      <c r="L337" s="36">
        <f>VLOOKUP(F337,'Metales Pesados'!F337:BU826,68,FALSE)</f>
        <v>0</v>
      </c>
      <c r="M337" s="36">
        <f>VLOOKUP(F337,'Metales Pesados'!F337:CH826,81,FALSE)</f>
        <v>0</v>
      </c>
      <c r="N337" s="60">
        <f>VLOOKUP(F337,'Metales Pesados'!F337:CU826,94,FALSE)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Pesados'!F338:U827,16,FALSE)</f>
        <v>0</v>
      </c>
      <c r="I338" s="36">
        <f>VLOOKUP(F338,'Metales Pesados'!F338:AH827,29,FALSE)</f>
        <v>0</v>
      </c>
      <c r="J338" s="60">
        <f>VLOOKUP(F338,'Metales Pesados'!F338:AU827,42,FALSE)</f>
        <v>0</v>
      </c>
      <c r="K338" s="36">
        <f>VLOOKUP(F338,'Metales Pesados'!F338:BH827,55,FALSE)</f>
        <v>0</v>
      </c>
      <c r="L338" s="36">
        <f>VLOOKUP(F338,'Metales Pesados'!F338:BU827,68,FALSE)</f>
        <v>0</v>
      </c>
      <c r="M338" s="36">
        <f>VLOOKUP(F338,'Metales Pesados'!F338:CH827,81,FALSE)</f>
        <v>0</v>
      </c>
      <c r="N338" s="60">
        <f>VLOOKUP(F338,'Metales Pesados'!F338:CU827,94,FALSE)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Pesados'!F339:U828,16,FALSE)</f>
        <v>0</v>
      </c>
      <c r="I339" s="36">
        <f>VLOOKUP(F339,'Metales Pesados'!F339:AH828,29,FALSE)</f>
        <v>0</v>
      </c>
      <c r="J339" s="60">
        <f>VLOOKUP(F339,'Metales Pesados'!F339:AU828,42,FALSE)</f>
        <v>0</v>
      </c>
      <c r="K339" s="36">
        <f>VLOOKUP(F339,'Metales Pesados'!F339:BH828,55,FALSE)</f>
        <v>0</v>
      </c>
      <c r="L339" s="36">
        <f>VLOOKUP(F339,'Metales Pesados'!F339:BU828,68,FALSE)</f>
        <v>0</v>
      </c>
      <c r="M339" s="36">
        <f>VLOOKUP(F339,'Metales Pesados'!F339:CH828,81,FALSE)</f>
        <v>0</v>
      </c>
      <c r="N339" s="60">
        <f>VLOOKUP(F339,'Metales Pesados'!F339:CU828,94,FALSE)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Pesados'!F340:U829,16,FALSE)</f>
        <v>0</v>
      </c>
      <c r="I340" s="36">
        <f>VLOOKUP(F340,'Metales Pesados'!F340:AH829,29,FALSE)</f>
        <v>0</v>
      </c>
      <c r="J340" s="60">
        <f>VLOOKUP(F340,'Metales Pesados'!F340:AU829,42,FALSE)</f>
        <v>0</v>
      </c>
      <c r="K340" s="36">
        <f>VLOOKUP(F340,'Metales Pesados'!F340:BH829,55,FALSE)</f>
        <v>0</v>
      </c>
      <c r="L340" s="36">
        <f>VLOOKUP(F340,'Metales Pesados'!F340:BU829,68,FALSE)</f>
        <v>0</v>
      </c>
      <c r="M340" s="36">
        <f>VLOOKUP(F340,'Metales Pesados'!F340:CH829,81,FALSE)</f>
        <v>0</v>
      </c>
      <c r="N340" s="60">
        <f>VLOOKUP(F340,'Metales Pesados'!F340:CU829,94,FALSE)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Pesados'!F341:U830,16,FALSE)</f>
        <v>0</v>
      </c>
      <c r="I341" s="36">
        <f>VLOOKUP(F341,'Metales Pesados'!F341:AH830,29,FALSE)</f>
        <v>0</v>
      </c>
      <c r="J341" s="60">
        <f>VLOOKUP(F341,'Metales Pesados'!F341:AU830,42,FALSE)</f>
        <v>0</v>
      </c>
      <c r="K341" s="36">
        <f>VLOOKUP(F341,'Metales Pesados'!F341:BH830,55,FALSE)</f>
        <v>0</v>
      </c>
      <c r="L341" s="36">
        <f>VLOOKUP(F341,'Metales Pesados'!F341:BU830,68,FALSE)</f>
        <v>0</v>
      </c>
      <c r="M341" s="36">
        <f>VLOOKUP(F341,'Metales Pesados'!F341:CH830,81,FALSE)</f>
        <v>0</v>
      </c>
      <c r="N341" s="60">
        <f>VLOOKUP(F341,'Metales Pesados'!F341:CU830,94,FALSE)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Pesados'!F342:U831,16,FALSE)</f>
        <v>10</v>
      </c>
      <c r="I342" s="36">
        <f>VLOOKUP(F342,'Metales Pesados'!F342:AH831,29,FALSE)</f>
        <v>0</v>
      </c>
      <c r="J342" s="60">
        <f>VLOOKUP(F342,'Metales Pesados'!F342:AU831,42,FALSE)</f>
        <v>9</v>
      </c>
      <c r="K342" s="36">
        <f>VLOOKUP(F342,'Metales Pesados'!F342:BH831,55,FALSE)</f>
        <v>0</v>
      </c>
      <c r="L342" s="36">
        <f>VLOOKUP(F342,'Metales Pesados'!F342:BU831,68,FALSE)</f>
        <v>0</v>
      </c>
      <c r="M342" s="36">
        <f>VLOOKUP(F342,'Metales Pesados'!F342:CH831,81,FALSE)</f>
        <v>0</v>
      </c>
      <c r="N342" s="60">
        <f>VLOOKUP(F342,'Metales Pesados'!F342:CU831,94,FALSE)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Pesados'!F343:U832,16,FALSE)</f>
        <v>0</v>
      </c>
      <c r="I343" s="36">
        <f>VLOOKUP(F343,'Metales Pesados'!F343:AH832,29,FALSE)</f>
        <v>0</v>
      </c>
      <c r="J343" s="60">
        <f>VLOOKUP(F343,'Metales Pesados'!F343:AU832,42,FALSE)</f>
        <v>0</v>
      </c>
      <c r="K343" s="36">
        <f>VLOOKUP(F343,'Metales Pesados'!F343:BH832,55,FALSE)</f>
        <v>0</v>
      </c>
      <c r="L343" s="36">
        <f>VLOOKUP(F343,'Metales Pesados'!F343:BU832,68,FALSE)</f>
        <v>0</v>
      </c>
      <c r="M343" s="36">
        <f>VLOOKUP(F343,'Metales Pesados'!F343:CH832,81,FALSE)</f>
        <v>0</v>
      </c>
      <c r="N343" s="60">
        <f>VLOOKUP(F343,'Metales Pesados'!F343:CU832,94,FALSE)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Pesados'!F344:U833,16,FALSE)</f>
        <v>0</v>
      </c>
      <c r="I344" s="36">
        <f>VLOOKUP(F344,'Metales Pesados'!F344:AH833,29,FALSE)</f>
        <v>0</v>
      </c>
      <c r="J344" s="60">
        <f>VLOOKUP(F344,'Metales Pesados'!F344:AU833,42,FALSE)</f>
        <v>0</v>
      </c>
      <c r="K344" s="36">
        <f>VLOOKUP(F344,'Metales Pesados'!F344:BH833,55,FALSE)</f>
        <v>0</v>
      </c>
      <c r="L344" s="36">
        <f>VLOOKUP(F344,'Metales Pesados'!F344:BU833,68,FALSE)</f>
        <v>0</v>
      </c>
      <c r="M344" s="36">
        <f>VLOOKUP(F344,'Metales Pesados'!F344:CH833,81,FALSE)</f>
        <v>0</v>
      </c>
      <c r="N344" s="60">
        <f>VLOOKUP(F344,'Metales Pesados'!F344:CU833,94,FALSE)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Pesados'!F345:U834,16,FALSE)</f>
        <v>0</v>
      </c>
      <c r="I345" s="36">
        <f>VLOOKUP(F345,'Metales Pesados'!F345:AH834,29,FALSE)</f>
        <v>0</v>
      </c>
      <c r="J345" s="60">
        <f>VLOOKUP(F345,'Metales Pesados'!F345:AU834,42,FALSE)</f>
        <v>0</v>
      </c>
      <c r="K345" s="36">
        <f>VLOOKUP(F345,'Metales Pesados'!F345:BH834,55,FALSE)</f>
        <v>0</v>
      </c>
      <c r="L345" s="36">
        <f>VLOOKUP(F345,'Metales Pesados'!F345:BU834,68,FALSE)</f>
        <v>0</v>
      </c>
      <c r="M345" s="36">
        <f>VLOOKUP(F345,'Metales Pesados'!F345:CH834,81,FALSE)</f>
        <v>0</v>
      </c>
      <c r="N345" s="60">
        <f>VLOOKUP(F345,'Metales Pesados'!F345:CU834,94,FALSE)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Pesados'!F346:U835,16,FALSE)</f>
        <v>0</v>
      </c>
      <c r="I346" s="36">
        <f>VLOOKUP(F346,'Metales Pesados'!F346:AH835,29,FALSE)</f>
        <v>0</v>
      </c>
      <c r="J346" s="60">
        <f>VLOOKUP(F346,'Metales Pesados'!F346:AU835,42,FALSE)</f>
        <v>0</v>
      </c>
      <c r="K346" s="36">
        <f>VLOOKUP(F346,'Metales Pesados'!F346:BH835,55,FALSE)</f>
        <v>0</v>
      </c>
      <c r="L346" s="36">
        <f>VLOOKUP(F346,'Metales Pesados'!F346:BU835,68,FALSE)</f>
        <v>0</v>
      </c>
      <c r="M346" s="36">
        <f>VLOOKUP(F346,'Metales Pesados'!F346:CH835,81,FALSE)</f>
        <v>0</v>
      </c>
      <c r="N346" s="60">
        <f>VLOOKUP(F346,'Metales Pesados'!F346:CU835,94,FALSE)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Pesados'!F347:U836,16,FALSE)</f>
        <v>0</v>
      </c>
      <c r="I347" s="36">
        <f>VLOOKUP(F347,'Metales Pesados'!F347:AH836,29,FALSE)</f>
        <v>0</v>
      </c>
      <c r="J347" s="60">
        <f>VLOOKUP(F347,'Metales Pesados'!F347:AU836,42,FALSE)</f>
        <v>0</v>
      </c>
      <c r="K347" s="36">
        <f>VLOOKUP(F347,'Metales Pesados'!F347:BH836,55,FALSE)</f>
        <v>0</v>
      </c>
      <c r="L347" s="36">
        <f>VLOOKUP(F347,'Metales Pesados'!F347:BU836,68,FALSE)</f>
        <v>0</v>
      </c>
      <c r="M347" s="36">
        <f>VLOOKUP(F347,'Metales Pesados'!F347:CH836,81,FALSE)</f>
        <v>0</v>
      </c>
      <c r="N347" s="60">
        <f>VLOOKUP(F347,'Metales Pesados'!F347:CU836,94,FALSE)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Pesados'!F348:U837,16,FALSE)</f>
        <v>0</v>
      </c>
      <c r="I348" s="36">
        <f>VLOOKUP(F348,'Metales Pesados'!F348:AH837,29,FALSE)</f>
        <v>0</v>
      </c>
      <c r="J348" s="60">
        <f>VLOOKUP(F348,'Metales Pesados'!F348:AU837,42,FALSE)</f>
        <v>0</v>
      </c>
      <c r="K348" s="36">
        <f>VLOOKUP(F348,'Metales Pesados'!F348:BH837,55,FALSE)</f>
        <v>0</v>
      </c>
      <c r="L348" s="36">
        <f>VLOOKUP(F348,'Metales Pesados'!F348:BU837,68,FALSE)</f>
        <v>0</v>
      </c>
      <c r="M348" s="36">
        <f>VLOOKUP(F348,'Metales Pesados'!F348:CH837,81,FALSE)</f>
        <v>0</v>
      </c>
      <c r="N348" s="60">
        <f>VLOOKUP(F348,'Metales Pesados'!F348:CU837,94,FALSE)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Pesados'!F349:U838,16,FALSE)</f>
        <v>45</v>
      </c>
      <c r="I349" s="36">
        <f>VLOOKUP(F349,'Metales Pesados'!F349:AH838,29,FALSE)</f>
        <v>3</v>
      </c>
      <c r="J349" s="60">
        <f>VLOOKUP(F349,'Metales Pesados'!F349:AU838,42,FALSE)</f>
        <v>41</v>
      </c>
      <c r="K349" s="36">
        <f>VLOOKUP(F349,'Metales Pesados'!F349:BH838,55,FALSE)</f>
        <v>0</v>
      </c>
      <c r="L349" s="36">
        <f>VLOOKUP(F349,'Metales Pesados'!F349:BU838,68,FALSE)</f>
        <v>0</v>
      </c>
      <c r="M349" s="36">
        <f>VLOOKUP(F349,'Metales Pesados'!F349:CH838,81,FALSE)</f>
        <v>0</v>
      </c>
      <c r="N349" s="60">
        <f>VLOOKUP(F349,'Metales Pesados'!F349:CU838,94,FALSE)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Pesados'!F350:U839,16,FALSE)</f>
        <v>0</v>
      </c>
      <c r="I350" s="36">
        <f>VLOOKUP(F350,'Metales Pesados'!F350:AH839,29,FALSE)</f>
        <v>0</v>
      </c>
      <c r="J350" s="60">
        <f>VLOOKUP(F350,'Metales Pesados'!F350:AU839,42,FALSE)</f>
        <v>0</v>
      </c>
      <c r="K350" s="36">
        <f>VLOOKUP(F350,'Metales Pesados'!F350:BH839,55,FALSE)</f>
        <v>0</v>
      </c>
      <c r="L350" s="36">
        <f>VLOOKUP(F350,'Metales Pesados'!F350:BU839,68,FALSE)</f>
        <v>0</v>
      </c>
      <c r="M350" s="36">
        <f>VLOOKUP(F350,'Metales Pesados'!F350:CH839,81,FALSE)</f>
        <v>0</v>
      </c>
      <c r="N350" s="60">
        <f>VLOOKUP(F350,'Metales Pesados'!F350:CU839,94,FALSE)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Pesados'!F351:U840,16,FALSE)</f>
        <v>0</v>
      </c>
      <c r="I351" s="36">
        <f>VLOOKUP(F351,'Metales Pesados'!F351:AH840,29,FALSE)</f>
        <v>0</v>
      </c>
      <c r="J351" s="60">
        <f>VLOOKUP(F351,'Metales Pesados'!F351:AU840,42,FALSE)</f>
        <v>0</v>
      </c>
      <c r="K351" s="36">
        <f>VLOOKUP(F351,'Metales Pesados'!F351:BH840,55,FALSE)</f>
        <v>0</v>
      </c>
      <c r="L351" s="36">
        <f>VLOOKUP(F351,'Metales Pesados'!F351:BU840,68,FALSE)</f>
        <v>0</v>
      </c>
      <c r="M351" s="36">
        <f>VLOOKUP(F351,'Metales Pesados'!F351:CH840,81,FALSE)</f>
        <v>0</v>
      </c>
      <c r="N351" s="60">
        <f>VLOOKUP(F351,'Metales Pesados'!F351:CU840,94,FALSE)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Pesados'!F352:U841,16,FALSE)</f>
        <v>0</v>
      </c>
      <c r="I352" s="36">
        <f>VLOOKUP(F352,'Metales Pesados'!F352:AH841,29,FALSE)</f>
        <v>0</v>
      </c>
      <c r="J352" s="60">
        <f>VLOOKUP(F352,'Metales Pesados'!F352:AU841,42,FALSE)</f>
        <v>0</v>
      </c>
      <c r="K352" s="36">
        <f>VLOOKUP(F352,'Metales Pesados'!F352:BH841,55,FALSE)</f>
        <v>0</v>
      </c>
      <c r="L352" s="36">
        <f>VLOOKUP(F352,'Metales Pesados'!F352:BU841,68,FALSE)</f>
        <v>0</v>
      </c>
      <c r="M352" s="36">
        <f>VLOOKUP(F352,'Metales Pesados'!F352:CH841,81,FALSE)</f>
        <v>0</v>
      </c>
      <c r="N352" s="60">
        <f>VLOOKUP(F352,'Metales Pesados'!F352:CU841,94,FALSE)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Pesados'!F353:U842,16,FALSE)</f>
        <v>0</v>
      </c>
      <c r="I353" s="36">
        <f>VLOOKUP(F353,'Metales Pesados'!F353:AH842,29,FALSE)</f>
        <v>0</v>
      </c>
      <c r="J353" s="60">
        <f>VLOOKUP(F353,'Metales Pesados'!F353:AU842,42,FALSE)</f>
        <v>0</v>
      </c>
      <c r="K353" s="36">
        <f>VLOOKUP(F353,'Metales Pesados'!F353:BH842,55,FALSE)</f>
        <v>0</v>
      </c>
      <c r="L353" s="36">
        <f>VLOOKUP(F353,'Metales Pesados'!F353:BU842,68,FALSE)</f>
        <v>0</v>
      </c>
      <c r="M353" s="36">
        <f>VLOOKUP(F353,'Metales Pesados'!F353:CH842,81,FALSE)</f>
        <v>0</v>
      </c>
      <c r="N353" s="60">
        <f>VLOOKUP(F353,'Metales Pesados'!F353:CU842,94,FALSE)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Pesados'!F354:U843,16,FALSE)</f>
        <v>0</v>
      </c>
      <c r="I354" s="36">
        <f>VLOOKUP(F354,'Metales Pesados'!F354:AH843,29,FALSE)</f>
        <v>0</v>
      </c>
      <c r="J354" s="60">
        <f>VLOOKUP(F354,'Metales Pesados'!F354:AU843,42,FALSE)</f>
        <v>0</v>
      </c>
      <c r="K354" s="36">
        <f>VLOOKUP(F354,'Metales Pesados'!F354:BH843,55,FALSE)</f>
        <v>0</v>
      </c>
      <c r="L354" s="36">
        <f>VLOOKUP(F354,'Metales Pesados'!F354:BU843,68,FALSE)</f>
        <v>0</v>
      </c>
      <c r="M354" s="36">
        <f>VLOOKUP(F354,'Metales Pesados'!F354:CH843,81,FALSE)</f>
        <v>0</v>
      </c>
      <c r="N354" s="60">
        <f>VLOOKUP(F354,'Metales Pesados'!F354:CU843,94,FALSE)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Pesados'!F355:U844,16,FALSE)</f>
        <v>0</v>
      </c>
      <c r="I355" s="36">
        <f>VLOOKUP(F355,'Metales Pesados'!F355:AH844,29,FALSE)</f>
        <v>0</v>
      </c>
      <c r="J355" s="60">
        <f>VLOOKUP(F355,'Metales Pesados'!F355:AU844,42,FALSE)</f>
        <v>0</v>
      </c>
      <c r="K355" s="36">
        <f>VLOOKUP(F355,'Metales Pesados'!F355:BH844,55,FALSE)</f>
        <v>0</v>
      </c>
      <c r="L355" s="36">
        <f>VLOOKUP(F355,'Metales Pesados'!F355:BU844,68,FALSE)</f>
        <v>0</v>
      </c>
      <c r="M355" s="36">
        <f>VLOOKUP(F355,'Metales Pesados'!F355:CH844,81,FALSE)</f>
        <v>0</v>
      </c>
      <c r="N355" s="60">
        <f>VLOOKUP(F355,'Metales Pesados'!F355:CU844,94,FALSE)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Pesados'!F356:U845,16,FALSE)</f>
        <v>3</v>
      </c>
      <c r="I356" s="36">
        <f>VLOOKUP(F356,'Metales Pesados'!F356:AH845,29,FALSE)</f>
        <v>0</v>
      </c>
      <c r="J356" s="60">
        <f>VLOOKUP(F356,'Metales Pesados'!F356:AU845,42,FALSE)</f>
        <v>3</v>
      </c>
      <c r="K356" s="36">
        <f>VLOOKUP(F356,'Metales Pesados'!F356:BH845,55,FALSE)</f>
        <v>0</v>
      </c>
      <c r="L356" s="36">
        <f>VLOOKUP(F356,'Metales Pesados'!F356:BU845,68,FALSE)</f>
        <v>0</v>
      </c>
      <c r="M356" s="36">
        <f>VLOOKUP(F356,'Metales Pesados'!F356:CH845,81,FALSE)</f>
        <v>0</v>
      </c>
      <c r="N356" s="60">
        <f>VLOOKUP(F356,'Metales Pesados'!F356:CU845,94,FALSE)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Pesados'!F357:U846,16,FALSE)</f>
        <v>0</v>
      </c>
      <c r="I357" s="36">
        <f>VLOOKUP(F357,'Metales Pesados'!F357:AH846,29,FALSE)</f>
        <v>0</v>
      </c>
      <c r="J357" s="60">
        <f>VLOOKUP(F357,'Metales Pesados'!F357:AU846,42,FALSE)</f>
        <v>0</v>
      </c>
      <c r="K357" s="36">
        <f>VLOOKUP(F357,'Metales Pesados'!F357:BH846,55,FALSE)</f>
        <v>0</v>
      </c>
      <c r="L357" s="36">
        <f>VLOOKUP(F357,'Metales Pesados'!F357:BU846,68,FALSE)</f>
        <v>0</v>
      </c>
      <c r="M357" s="36">
        <f>VLOOKUP(F357,'Metales Pesados'!F357:CH846,81,FALSE)</f>
        <v>0</v>
      </c>
      <c r="N357" s="60">
        <f>VLOOKUP(F357,'Metales Pesados'!F357:CU846,94,FALSE)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Pesados'!F358:U847,16,FALSE)</f>
        <v>0</v>
      </c>
      <c r="I358" s="36">
        <f>VLOOKUP(F358,'Metales Pesados'!F358:AH847,29,FALSE)</f>
        <v>0</v>
      </c>
      <c r="J358" s="60">
        <f>VLOOKUP(F358,'Metales Pesados'!F358:AU847,42,FALSE)</f>
        <v>0</v>
      </c>
      <c r="K358" s="36">
        <f>VLOOKUP(F358,'Metales Pesados'!F358:BH847,55,FALSE)</f>
        <v>0</v>
      </c>
      <c r="L358" s="36">
        <f>VLOOKUP(F358,'Metales Pesados'!F358:BU847,68,FALSE)</f>
        <v>0</v>
      </c>
      <c r="M358" s="36">
        <f>VLOOKUP(F358,'Metales Pesados'!F358:CH847,81,FALSE)</f>
        <v>0</v>
      </c>
      <c r="N358" s="60">
        <f>VLOOKUP(F358,'Metales Pesados'!F358:CU847,94,FALSE)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Pesados'!F359:U848,16,FALSE)</f>
        <v>0</v>
      </c>
      <c r="I359" s="36">
        <f>VLOOKUP(F359,'Metales Pesados'!F359:AH848,29,FALSE)</f>
        <v>0</v>
      </c>
      <c r="J359" s="60">
        <f>VLOOKUP(F359,'Metales Pesados'!F359:AU848,42,FALSE)</f>
        <v>0</v>
      </c>
      <c r="K359" s="36">
        <f>VLOOKUP(F359,'Metales Pesados'!F359:BH848,55,FALSE)</f>
        <v>0</v>
      </c>
      <c r="L359" s="36">
        <f>VLOOKUP(F359,'Metales Pesados'!F359:BU848,68,FALSE)</f>
        <v>0</v>
      </c>
      <c r="M359" s="36">
        <f>VLOOKUP(F359,'Metales Pesados'!F359:CH848,81,FALSE)</f>
        <v>0</v>
      </c>
      <c r="N359" s="60">
        <f>VLOOKUP(F359,'Metales Pesados'!F359:CU848,94,FALSE)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Pesados'!F360:U849,16,FALSE)</f>
        <v>0</v>
      </c>
      <c r="I360" s="36">
        <f>VLOOKUP(F360,'Metales Pesados'!F360:AH849,29,FALSE)</f>
        <v>0</v>
      </c>
      <c r="J360" s="60">
        <f>VLOOKUP(F360,'Metales Pesados'!F360:AU849,42,FALSE)</f>
        <v>0</v>
      </c>
      <c r="K360" s="36">
        <f>VLOOKUP(F360,'Metales Pesados'!F360:BH849,55,FALSE)</f>
        <v>0</v>
      </c>
      <c r="L360" s="36">
        <f>VLOOKUP(F360,'Metales Pesados'!F360:BU849,68,FALSE)</f>
        <v>0</v>
      </c>
      <c r="M360" s="36">
        <f>VLOOKUP(F360,'Metales Pesados'!F360:CH849,81,FALSE)</f>
        <v>0</v>
      </c>
      <c r="N360" s="60">
        <f>VLOOKUP(F360,'Metales Pesados'!F360:CU849,94,FALSE)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Pesados'!F361:U850,16,FALSE)</f>
        <v>0</v>
      </c>
      <c r="I361" s="36">
        <f>VLOOKUP(F361,'Metales Pesados'!F361:AH850,29,FALSE)</f>
        <v>0</v>
      </c>
      <c r="J361" s="60">
        <f>VLOOKUP(F361,'Metales Pesados'!F361:AU850,42,FALSE)</f>
        <v>0</v>
      </c>
      <c r="K361" s="36">
        <f>VLOOKUP(F361,'Metales Pesados'!F361:BH850,55,FALSE)</f>
        <v>0</v>
      </c>
      <c r="L361" s="36">
        <f>VLOOKUP(F361,'Metales Pesados'!F361:BU850,68,FALSE)</f>
        <v>0</v>
      </c>
      <c r="M361" s="36">
        <f>VLOOKUP(F361,'Metales Pesados'!F361:CH850,81,FALSE)</f>
        <v>0</v>
      </c>
      <c r="N361" s="60">
        <f>VLOOKUP(F361,'Metales Pesados'!F361:CU850,94,FALSE)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Pesados'!F362:U851,16,FALSE)</f>
        <v>0</v>
      </c>
      <c r="I362" s="36">
        <f>VLOOKUP(F362,'Metales Pesados'!F362:AH851,29,FALSE)</f>
        <v>0</v>
      </c>
      <c r="J362" s="60">
        <f>VLOOKUP(F362,'Metales Pesados'!F362:AU851,42,FALSE)</f>
        <v>0</v>
      </c>
      <c r="K362" s="36">
        <f>VLOOKUP(F362,'Metales Pesados'!F362:BH851,55,FALSE)</f>
        <v>0</v>
      </c>
      <c r="L362" s="36">
        <f>VLOOKUP(F362,'Metales Pesados'!F362:BU851,68,FALSE)</f>
        <v>0</v>
      </c>
      <c r="M362" s="36">
        <f>VLOOKUP(F362,'Metales Pesados'!F362:CH851,81,FALSE)</f>
        <v>0</v>
      </c>
      <c r="N362" s="60">
        <f>VLOOKUP(F362,'Metales Pesados'!F362:CU851,94,FALSE)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Pesados'!F363:U852,16,FALSE)</f>
        <v>0</v>
      </c>
      <c r="I363" s="36">
        <f>VLOOKUP(F363,'Metales Pesados'!F363:AH852,29,FALSE)</f>
        <v>0</v>
      </c>
      <c r="J363" s="60">
        <f>VLOOKUP(F363,'Metales Pesados'!F363:AU852,42,FALSE)</f>
        <v>0</v>
      </c>
      <c r="K363" s="36">
        <f>VLOOKUP(F363,'Metales Pesados'!F363:BH852,55,FALSE)</f>
        <v>0</v>
      </c>
      <c r="L363" s="36">
        <f>VLOOKUP(F363,'Metales Pesados'!F363:BU852,68,FALSE)</f>
        <v>0</v>
      </c>
      <c r="M363" s="36">
        <f>VLOOKUP(F363,'Metales Pesados'!F363:CH852,81,FALSE)</f>
        <v>0</v>
      </c>
      <c r="N363" s="60">
        <f>VLOOKUP(F363,'Metales Pesados'!F363:CU852,94,FALSE)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Pesados'!F364:U853,16,FALSE)</f>
        <v>0</v>
      </c>
      <c r="I364" s="36">
        <f>VLOOKUP(F364,'Metales Pesados'!F364:AH853,29,FALSE)</f>
        <v>0</v>
      </c>
      <c r="J364" s="60">
        <f>VLOOKUP(F364,'Metales Pesados'!F364:AU853,42,FALSE)</f>
        <v>0</v>
      </c>
      <c r="K364" s="36">
        <f>VLOOKUP(F364,'Metales Pesados'!F364:BH853,55,FALSE)</f>
        <v>0</v>
      </c>
      <c r="L364" s="36">
        <f>VLOOKUP(F364,'Metales Pesados'!F364:BU853,68,FALSE)</f>
        <v>0</v>
      </c>
      <c r="M364" s="36">
        <f>VLOOKUP(F364,'Metales Pesados'!F364:CH853,81,FALSE)</f>
        <v>0</v>
      </c>
      <c r="N364" s="60">
        <f>VLOOKUP(F364,'Metales Pesados'!F364:CU853,94,FALSE)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Pesados'!F365:U854,16,FALSE)</f>
        <v>0</v>
      </c>
      <c r="I365" s="36">
        <f>VLOOKUP(F365,'Metales Pesados'!F365:AH854,29,FALSE)</f>
        <v>0</v>
      </c>
      <c r="J365" s="60">
        <f>VLOOKUP(F365,'Metales Pesados'!F365:AU854,42,FALSE)</f>
        <v>0</v>
      </c>
      <c r="K365" s="36">
        <f>VLOOKUP(F365,'Metales Pesados'!F365:BH854,55,FALSE)</f>
        <v>0</v>
      </c>
      <c r="L365" s="36">
        <f>VLOOKUP(F365,'Metales Pesados'!F365:BU854,68,FALSE)</f>
        <v>0</v>
      </c>
      <c r="M365" s="36">
        <f>VLOOKUP(F365,'Metales Pesados'!F365:CH854,81,FALSE)</f>
        <v>0</v>
      </c>
      <c r="N365" s="60">
        <f>VLOOKUP(F365,'Metales Pesados'!F365:CU854,94,FALSE)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Pesados'!F366:U855,16,FALSE)</f>
        <v>0</v>
      </c>
      <c r="I366" s="36">
        <f>VLOOKUP(F366,'Metales Pesados'!F366:AH855,29,FALSE)</f>
        <v>0</v>
      </c>
      <c r="J366" s="60">
        <f>VLOOKUP(F366,'Metales Pesados'!F366:AU855,42,FALSE)</f>
        <v>0</v>
      </c>
      <c r="K366" s="36">
        <f>VLOOKUP(F366,'Metales Pesados'!F366:BH855,55,FALSE)</f>
        <v>0</v>
      </c>
      <c r="L366" s="36">
        <f>VLOOKUP(F366,'Metales Pesados'!F366:BU855,68,FALSE)</f>
        <v>0</v>
      </c>
      <c r="M366" s="36">
        <f>VLOOKUP(F366,'Metales Pesados'!F366:CH855,81,FALSE)</f>
        <v>0</v>
      </c>
      <c r="N366" s="60">
        <f>VLOOKUP(F366,'Metales Pesados'!F366:CU855,94,FALSE)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Pesados'!F367:U856,16,FALSE)</f>
        <v>82</v>
      </c>
      <c r="I367" s="36">
        <f>VLOOKUP(F367,'Metales Pesados'!F367:AH856,29,FALSE)</f>
        <v>46</v>
      </c>
      <c r="J367" s="60">
        <f>VLOOKUP(F367,'Metales Pesados'!F367:AU856,42,FALSE)</f>
        <v>31</v>
      </c>
      <c r="K367" s="36">
        <f>VLOOKUP(F367,'Metales Pesados'!F367:BH856,55,FALSE)</f>
        <v>0</v>
      </c>
      <c r="L367" s="36">
        <f>VLOOKUP(F367,'Metales Pesados'!F367:BU856,68,FALSE)</f>
        <v>0</v>
      </c>
      <c r="M367" s="36">
        <f>VLOOKUP(F367,'Metales Pesados'!F367:CH856,81,FALSE)</f>
        <v>0</v>
      </c>
      <c r="N367" s="60">
        <f>VLOOKUP(F367,'Metales Pesados'!F367:CU856,94,FALSE)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Pesados'!F368:U857,16,FALSE)</f>
        <v>0</v>
      </c>
      <c r="I368" s="36">
        <f>VLOOKUP(F368,'Metales Pesados'!F368:AH857,29,FALSE)</f>
        <v>0</v>
      </c>
      <c r="J368" s="60">
        <f>VLOOKUP(F368,'Metales Pesados'!F368:AU857,42,FALSE)</f>
        <v>0</v>
      </c>
      <c r="K368" s="36">
        <f>VLOOKUP(F368,'Metales Pesados'!F368:BH857,55,FALSE)</f>
        <v>0</v>
      </c>
      <c r="L368" s="36">
        <f>VLOOKUP(F368,'Metales Pesados'!F368:BU857,68,FALSE)</f>
        <v>0</v>
      </c>
      <c r="M368" s="36">
        <f>VLOOKUP(F368,'Metales Pesados'!F368:CH857,81,FALSE)</f>
        <v>0</v>
      </c>
      <c r="N368" s="60">
        <f>VLOOKUP(F368,'Metales Pesados'!F368:CU857,94,FALSE)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Pesados'!F369:U858,16,FALSE)</f>
        <v>161</v>
      </c>
      <c r="I369" s="36">
        <f>VLOOKUP(F369,'Metales Pesados'!F369:AH858,29,FALSE)</f>
        <v>3</v>
      </c>
      <c r="J369" s="60">
        <f>VLOOKUP(F369,'Metales Pesados'!F369:AU858,42,FALSE)</f>
        <v>132</v>
      </c>
      <c r="K369" s="36">
        <f>VLOOKUP(F369,'Metales Pesados'!F369:BH858,55,FALSE)</f>
        <v>0</v>
      </c>
      <c r="L369" s="36">
        <f>VLOOKUP(F369,'Metales Pesados'!F369:BU858,68,FALSE)</f>
        <v>0</v>
      </c>
      <c r="M369" s="36">
        <f>VLOOKUP(F369,'Metales Pesados'!F369:CH858,81,FALSE)</f>
        <v>0</v>
      </c>
      <c r="N369" s="60">
        <f>VLOOKUP(F369,'Metales Pesados'!F369:CU858,94,FALSE)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Pesados'!F370:U859,16,FALSE)</f>
        <v>81</v>
      </c>
      <c r="I370" s="36">
        <f>VLOOKUP(F370,'Metales Pesados'!F370:AH859,29,FALSE)</f>
        <v>0</v>
      </c>
      <c r="J370" s="60">
        <f>VLOOKUP(F370,'Metales Pesados'!F370:AU859,42,FALSE)</f>
        <v>65</v>
      </c>
      <c r="K370" s="36">
        <f>VLOOKUP(F370,'Metales Pesados'!F370:BH859,55,FALSE)</f>
        <v>0</v>
      </c>
      <c r="L370" s="36">
        <f>VLOOKUP(F370,'Metales Pesados'!F370:BU859,68,FALSE)</f>
        <v>0</v>
      </c>
      <c r="M370" s="36">
        <f>VLOOKUP(F370,'Metales Pesados'!F370:CH859,81,FALSE)</f>
        <v>0</v>
      </c>
      <c r="N370" s="60">
        <f>VLOOKUP(F370,'Metales Pesados'!F370:CU859,94,FALSE)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Pesados'!F371:U860,16,FALSE)</f>
        <v>76</v>
      </c>
      <c r="I371" s="36">
        <f>VLOOKUP(F371,'Metales Pesados'!F371:AH860,29,FALSE)</f>
        <v>0</v>
      </c>
      <c r="J371" s="60">
        <f>VLOOKUP(F371,'Metales Pesados'!F371:AU860,42,FALSE)</f>
        <v>67</v>
      </c>
      <c r="K371" s="36">
        <f>VLOOKUP(F371,'Metales Pesados'!F371:BH860,55,FALSE)</f>
        <v>0</v>
      </c>
      <c r="L371" s="36">
        <f>VLOOKUP(F371,'Metales Pesados'!F371:BU860,68,FALSE)</f>
        <v>0</v>
      </c>
      <c r="M371" s="36">
        <f>VLOOKUP(F371,'Metales Pesados'!F371:CH860,81,FALSE)</f>
        <v>0</v>
      </c>
      <c r="N371" s="60">
        <f>VLOOKUP(F371,'Metales Pesados'!F371:CU860,94,FALSE)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Pesados'!F372:U861,16,FALSE)</f>
        <v>0</v>
      </c>
      <c r="I372" s="36">
        <f>VLOOKUP(F372,'Metales Pesados'!F372:AH861,29,FALSE)</f>
        <v>0</v>
      </c>
      <c r="J372" s="60">
        <f>VLOOKUP(F372,'Metales Pesados'!F372:AU861,42,FALSE)</f>
        <v>0</v>
      </c>
      <c r="K372" s="36">
        <f>VLOOKUP(F372,'Metales Pesados'!F372:BH861,55,FALSE)</f>
        <v>0</v>
      </c>
      <c r="L372" s="36">
        <f>VLOOKUP(F372,'Metales Pesados'!F372:BU861,68,FALSE)</f>
        <v>0</v>
      </c>
      <c r="M372" s="36">
        <f>VLOOKUP(F372,'Metales Pesados'!F372:CH861,81,FALSE)</f>
        <v>0</v>
      </c>
      <c r="N372" s="60">
        <f>VLOOKUP(F372,'Metales Pesados'!F372:CU861,94,FALSE)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Pesados'!F373:U862,16,FALSE)</f>
        <v>90</v>
      </c>
      <c r="I373" s="36">
        <f>VLOOKUP(F373,'Metales Pesados'!F373:AH862,29,FALSE)</f>
        <v>21</v>
      </c>
      <c r="J373" s="60">
        <f>VLOOKUP(F373,'Metales Pesados'!F373:AU862,42,FALSE)</f>
        <v>48</v>
      </c>
      <c r="K373" s="36">
        <f>VLOOKUP(F373,'Metales Pesados'!F373:BH862,55,FALSE)</f>
        <v>0</v>
      </c>
      <c r="L373" s="36">
        <f>VLOOKUP(F373,'Metales Pesados'!F373:BU862,68,FALSE)</f>
        <v>0</v>
      </c>
      <c r="M373" s="36">
        <f>VLOOKUP(F373,'Metales Pesados'!F373:CH862,81,FALSE)</f>
        <v>0</v>
      </c>
      <c r="N373" s="60">
        <f>VLOOKUP(F373,'Metales Pesados'!F373:CU862,94,FALSE)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Pesados'!F374:U863,16,FALSE)</f>
        <v>25</v>
      </c>
      <c r="I374" s="36">
        <f>VLOOKUP(F374,'Metales Pesados'!F374:AH863,29,FALSE)</f>
        <v>0</v>
      </c>
      <c r="J374" s="60">
        <f>VLOOKUP(F374,'Metales Pesados'!F374:AU863,42,FALSE)</f>
        <v>13</v>
      </c>
      <c r="K374" s="36">
        <f>VLOOKUP(F374,'Metales Pesados'!F374:BH863,55,FALSE)</f>
        <v>0</v>
      </c>
      <c r="L374" s="36">
        <f>VLOOKUP(F374,'Metales Pesados'!F374:BU863,68,FALSE)</f>
        <v>0</v>
      </c>
      <c r="M374" s="36">
        <f>VLOOKUP(F374,'Metales Pesados'!F374:CH863,81,FALSE)</f>
        <v>0</v>
      </c>
      <c r="N374" s="60">
        <f>VLOOKUP(F374,'Metales Pesados'!F374:CU863,94,FALSE)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Pesados'!F375:U864,16,FALSE)</f>
        <v>0</v>
      </c>
      <c r="I375" s="36">
        <f>VLOOKUP(F375,'Metales Pesados'!F375:AH864,29,FALSE)</f>
        <v>0</v>
      </c>
      <c r="J375" s="60">
        <f>VLOOKUP(F375,'Metales Pesados'!F375:AU864,42,FALSE)</f>
        <v>0</v>
      </c>
      <c r="K375" s="36">
        <f>VLOOKUP(F375,'Metales Pesados'!F375:BH864,55,FALSE)</f>
        <v>0</v>
      </c>
      <c r="L375" s="36">
        <f>VLOOKUP(F375,'Metales Pesados'!F375:BU864,68,FALSE)</f>
        <v>0</v>
      </c>
      <c r="M375" s="36">
        <f>VLOOKUP(F375,'Metales Pesados'!F375:CH864,81,FALSE)</f>
        <v>0</v>
      </c>
      <c r="N375" s="60">
        <f>VLOOKUP(F375,'Metales Pesados'!F375:CU864,94,FALSE)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Pesados'!F376:U865,16,FALSE)</f>
        <v>46</v>
      </c>
      <c r="I376" s="36">
        <f>VLOOKUP(F376,'Metales Pesados'!F376:AH865,29,FALSE)</f>
        <v>0</v>
      </c>
      <c r="J376" s="60">
        <f>VLOOKUP(F376,'Metales Pesados'!F376:AU865,42,FALSE)</f>
        <v>46</v>
      </c>
      <c r="K376" s="36">
        <f>VLOOKUP(F376,'Metales Pesados'!F376:BH865,55,FALSE)</f>
        <v>0</v>
      </c>
      <c r="L376" s="36">
        <f>VLOOKUP(F376,'Metales Pesados'!F376:BU865,68,FALSE)</f>
        <v>0</v>
      </c>
      <c r="M376" s="36">
        <f>VLOOKUP(F376,'Metales Pesados'!F376:CH865,81,FALSE)</f>
        <v>0</v>
      </c>
      <c r="N376" s="60">
        <f>VLOOKUP(F376,'Metales Pesados'!F376:CU865,94,FALSE)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Pesados'!F377:U866,16,FALSE)</f>
        <v>13</v>
      </c>
      <c r="I377" s="36">
        <f>VLOOKUP(F377,'Metales Pesados'!F377:AH866,29,FALSE)</f>
        <v>0</v>
      </c>
      <c r="J377" s="60">
        <f>VLOOKUP(F377,'Metales Pesados'!F377:AU866,42,FALSE)</f>
        <v>8</v>
      </c>
      <c r="K377" s="36">
        <f>VLOOKUP(F377,'Metales Pesados'!F377:BH866,55,FALSE)</f>
        <v>0</v>
      </c>
      <c r="L377" s="36">
        <f>VLOOKUP(F377,'Metales Pesados'!F377:BU866,68,FALSE)</f>
        <v>0</v>
      </c>
      <c r="M377" s="36">
        <f>VLOOKUP(F377,'Metales Pesados'!F377:CH866,81,FALSE)</f>
        <v>0</v>
      </c>
      <c r="N377" s="60">
        <f>VLOOKUP(F377,'Metales Pesados'!F377:CU866,94,FALSE)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Pesados'!F378:U867,16,FALSE)</f>
        <v>0</v>
      </c>
      <c r="I378" s="36">
        <f>VLOOKUP(F378,'Metales Pesados'!F378:AH867,29,FALSE)</f>
        <v>0</v>
      </c>
      <c r="J378" s="60">
        <f>VLOOKUP(F378,'Metales Pesados'!F378:AU867,42,FALSE)</f>
        <v>0</v>
      </c>
      <c r="K378" s="36">
        <f>VLOOKUP(F378,'Metales Pesados'!F378:BH867,55,FALSE)</f>
        <v>0</v>
      </c>
      <c r="L378" s="36">
        <f>VLOOKUP(F378,'Metales Pesados'!F378:BU867,68,FALSE)</f>
        <v>0</v>
      </c>
      <c r="M378" s="36">
        <f>VLOOKUP(F378,'Metales Pesados'!F378:CH867,81,FALSE)</f>
        <v>0</v>
      </c>
      <c r="N378" s="60">
        <f>VLOOKUP(F378,'Metales Pesados'!F378:CU867,94,FALSE)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Pesados'!F379:U868,16,FALSE)</f>
        <v>0</v>
      </c>
      <c r="I379" s="36">
        <f>VLOOKUP(F379,'Metales Pesados'!F379:AH868,29,FALSE)</f>
        <v>0</v>
      </c>
      <c r="J379" s="60">
        <f>VLOOKUP(F379,'Metales Pesados'!F379:AU868,42,FALSE)</f>
        <v>0</v>
      </c>
      <c r="K379" s="36">
        <f>VLOOKUP(F379,'Metales Pesados'!F379:BH868,55,FALSE)</f>
        <v>0</v>
      </c>
      <c r="L379" s="36">
        <f>VLOOKUP(F379,'Metales Pesados'!F379:BU868,68,FALSE)</f>
        <v>0</v>
      </c>
      <c r="M379" s="36">
        <f>VLOOKUP(F379,'Metales Pesados'!F379:CH868,81,FALSE)</f>
        <v>0</v>
      </c>
      <c r="N379" s="60">
        <f>VLOOKUP(F379,'Metales Pesados'!F379:CU868,94,FALSE)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Pesados'!F380:U869,16,FALSE)</f>
        <v>52</v>
      </c>
      <c r="I380" s="36">
        <f>VLOOKUP(F380,'Metales Pesados'!F380:AH869,29,FALSE)</f>
        <v>0</v>
      </c>
      <c r="J380" s="60">
        <f>VLOOKUP(F380,'Metales Pesados'!F380:AU869,42,FALSE)</f>
        <v>51</v>
      </c>
      <c r="K380" s="36">
        <f>VLOOKUP(F380,'Metales Pesados'!F380:BH869,55,FALSE)</f>
        <v>0</v>
      </c>
      <c r="L380" s="36">
        <f>VLOOKUP(F380,'Metales Pesados'!F380:BU869,68,FALSE)</f>
        <v>0</v>
      </c>
      <c r="M380" s="36">
        <f>VLOOKUP(F380,'Metales Pesados'!F380:CH869,81,FALSE)</f>
        <v>0</v>
      </c>
      <c r="N380" s="60">
        <f>VLOOKUP(F380,'Metales Pesados'!F380:CU869,94,FALSE)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Pesados'!F381:U870,16,FALSE)</f>
        <v>0</v>
      </c>
      <c r="I381" s="36">
        <f>VLOOKUP(F381,'Metales Pesados'!F381:AH870,29,FALSE)</f>
        <v>0</v>
      </c>
      <c r="J381" s="60">
        <f>VLOOKUP(F381,'Metales Pesados'!F381:AU870,42,FALSE)</f>
        <v>0</v>
      </c>
      <c r="K381" s="36">
        <f>VLOOKUP(F381,'Metales Pesados'!F381:BH870,55,FALSE)</f>
        <v>0</v>
      </c>
      <c r="L381" s="36">
        <f>VLOOKUP(F381,'Metales Pesados'!F381:BU870,68,FALSE)</f>
        <v>0</v>
      </c>
      <c r="M381" s="36">
        <f>VLOOKUP(F381,'Metales Pesados'!F381:CH870,81,FALSE)</f>
        <v>0</v>
      </c>
      <c r="N381" s="60">
        <f>VLOOKUP(F381,'Metales Pesados'!F381:CU870,94,FALSE)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Pesados'!F382:U871,16,FALSE)</f>
        <v>1</v>
      </c>
      <c r="I382" s="36">
        <f>VLOOKUP(F382,'Metales Pesados'!F382:AH871,29,FALSE)</f>
        <v>0</v>
      </c>
      <c r="J382" s="60">
        <f>VLOOKUP(F382,'Metales Pesados'!F382:AU871,42,FALSE)</f>
        <v>1</v>
      </c>
      <c r="K382" s="36">
        <f>VLOOKUP(F382,'Metales Pesados'!F382:BH871,55,FALSE)</f>
        <v>0</v>
      </c>
      <c r="L382" s="36">
        <f>VLOOKUP(F382,'Metales Pesados'!F382:BU871,68,FALSE)</f>
        <v>0</v>
      </c>
      <c r="M382" s="36">
        <f>VLOOKUP(F382,'Metales Pesados'!F382:CH871,81,FALSE)</f>
        <v>0</v>
      </c>
      <c r="N382" s="60">
        <f>VLOOKUP(F382,'Metales Pesados'!F382:CU871,94,FALSE)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Pesados'!F383:U872,16,FALSE)</f>
        <v>0</v>
      </c>
      <c r="I383" s="36">
        <f>VLOOKUP(F383,'Metales Pesados'!F383:AH872,29,FALSE)</f>
        <v>0</v>
      </c>
      <c r="J383" s="60">
        <f>VLOOKUP(F383,'Metales Pesados'!F383:AU872,42,FALSE)</f>
        <v>0</v>
      </c>
      <c r="K383" s="36">
        <f>VLOOKUP(F383,'Metales Pesados'!F383:BH872,55,FALSE)</f>
        <v>0</v>
      </c>
      <c r="L383" s="36">
        <f>VLOOKUP(F383,'Metales Pesados'!F383:BU872,68,FALSE)</f>
        <v>0</v>
      </c>
      <c r="M383" s="36">
        <f>VLOOKUP(F383,'Metales Pesados'!F383:CH872,81,FALSE)</f>
        <v>0</v>
      </c>
      <c r="N383" s="60">
        <f>VLOOKUP(F383,'Metales Pesados'!F383:CU872,94,FALSE)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Pesados'!F384:U873,16,FALSE)</f>
        <v>0</v>
      </c>
      <c r="I384" s="36">
        <f>VLOOKUP(F384,'Metales Pesados'!F384:AH873,29,FALSE)</f>
        <v>0</v>
      </c>
      <c r="J384" s="60">
        <f>VLOOKUP(F384,'Metales Pesados'!F384:AU873,42,FALSE)</f>
        <v>0</v>
      </c>
      <c r="K384" s="36">
        <f>VLOOKUP(F384,'Metales Pesados'!F384:BH873,55,FALSE)</f>
        <v>0</v>
      </c>
      <c r="L384" s="36">
        <f>VLOOKUP(F384,'Metales Pesados'!F384:BU873,68,FALSE)</f>
        <v>0</v>
      </c>
      <c r="M384" s="36">
        <f>VLOOKUP(F384,'Metales Pesados'!F384:CH873,81,FALSE)</f>
        <v>0</v>
      </c>
      <c r="N384" s="60">
        <f>VLOOKUP(F384,'Metales Pesados'!F384:CU873,94,FALSE)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Pesados'!F385:U874,16,FALSE)</f>
        <v>0</v>
      </c>
      <c r="I385" s="36">
        <f>VLOOKUP(F385,'Metales Pesados'!F385:AH874,29,FALSE)</f>
        <v>0</v>
      </c>
      <c r="J385" s="60">
        <f>VLOOKUP(F385,'Metales Pesados'!F385:AU874,42,FALSE)</f>
        <v>0</v>
      </c>
      <c r="K385" s="36">
        <f>VLOOKUP(F385,'Metales Pesados'!F385:BH874,55,FALSE)</f>
        <v>0</v>
      </c>
      <c r="L385" s="36">
        <f>VLOOKUP(F385,'Metales Pesados'!F385:BU874,68,FALSE)</f>
        <v>0</v>
      </c>
      <c r="M385" s="36">
        <f>VLOOKUP(F385,'Metales Pesados'!F385:CH874,81,FALSE)</f>
        <v>0</v>
      </c>
      <c r="N385" s="60">
        <f>VLOOKUP(F385,'Metales Pesados'!F385:CU874,94,FALSE)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Pesados'!F386:U875,16,FALSE)</f>
        <v>0</v>
      </c>
      <c r="I386" s="36">
        <f>VLOOKUP(F386,'Metales Pesados'!F386:AH875,29,FALSE)</f>
        <v>0</v>
      </c>
      <c r="J386" s="60">
        <f>VLOOKUP(F386,'Metales Pesados'!F386:AU875,42,FALSE)</f>
        <v>0</v>
      </c>
      <c r="K386" s="36">
        <f>VLOOKUP(F386,'Metales Pesados'!F386:BH875,55,FALSE)</f>
        <v>0</v>
      </c>
      <c r="L386" s="36">
        <f>VLOOKUP(F386,'Metales Pesados'!F386:BU875,68,FALSE)</f>
        <v>0</v>
      </c>
      <c r="M386" s="36">
        <f>VLOOKUP(F386,'Metales Pesados'!F386:CH875,81,FALSE)</f>
        <v>0</v>
      </c>
      <c r="N386" s="60">
        <f>VLOOKUP(F386,'Metales Pesados'!F386:CU875,94,FALSE)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Pesados'!F387:U876,16,FALSE)</f>
        <v>0</v>
      </c>
      <c r="I387" s="36">
        <f>VLOOKUP(F387,'Metales Pesados'!F387:AH876,29,FALSE)</f>
        <v>0</v>
      </c>
      <c r="J387" s="60">
        <f>VLOOKUP(F387,'Metales Pesados'!F387:AU876,42,FALSE)</f>
        <v>0</v>
      </c>
      <c r="K387" s="36">
        <f>VLOOKUP(F387,'Metales Pesados'!F387:BH876,55,FALSE)</f>
        <v>0</v>
      </c>
      <c r="L387" s="36">
        <f>VLOOKUP(F387,'Metales Pesados'!F387:BU876,68,FALSE)</f>
        <v>0</v>
      </c>
      <c r="M387" s="36">
        <f>VLOOKUP(F387,'Metales Pesados'!F387:CH876,81,FALSE)</f>
        <v>0</v>
      </c>
      <c r="N387" s="60">
        <f>VLOOKUP(F387,'Metales Pesados'!F387:CU876,94,FALSE)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Pesados'!F388:U877,16,FALSE)</f>
        <v>0</v>
      </c>
      <c r="I388" s="36">
        <f>VLOOKUP(F388,'Metales Pesados'!F388:AH877,29,FALSE)</f>
        <v>0</v>
      </c>
      <c r="J388" s="60">
        <f>VLOOKUP(F388,'Metales Pesados'!F388:AU877,42,FALSE)</f>
        <v>0</v>
      </c>
      <c r="K388" s="36">
        <f>VLOOKUP(F388,'Metales Pesados'!F388:BH877,55,FALSE)</f>
        <v>0</v>
      </c>
      <c r="L388" s="36">
        <f>VLOOKUP(F388,'Metales Pesados'!F388:BU877,68,FALSE)</f>
        <v>0</v>
      </c>
      <c r="M388" s="36">
        <f>VLOOKUP(F388,'Metales Pesados'!F388:CH877,81,FALSE)</f>
        <v>0</v>
      </c>
      <c r="N388" s="60">
        <f>VLOOKUP(F388,'Metales Pesados'!F388:CU877,94,FALSE)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Pesados'!F389:U878,16,FALSE)</f>
        <v>0</v>
      </c>
      <c r="I389" s="36">
        <f>VLOOKUP(F389,'Metales Pesados'!F389:AH878,29,FALSE)</f>
        <v>0</v>
      </c>
      <c r="J389" s="60">
        <f>VLOOKUP(F389,'Metales Pesados'!F389:AU878,42,FALSE)</f>
        <v>0</v>
      </c>
      <c r="K389" s="36">
        <f>VLOOKUP(F389,'Metales Pesados'!F389:BH878,55,FALSE)</f>
        <v>0</v>
      </c>
      <c r="L389" s="36">
        <f>VLOOKUP(F389,'Metales Pesados'!F389:BU878,68,FALSE)</f>
        <v>0</v>
      </c>
      <c r="M389" s="36">
        <f>VLOOKUP(F389,'Metales Pesados'!F389:CH878,81,FALSE)</f>
        <v>0</v>
      </c>
      <c r="N389" s="60">
        <f>VLOOKUP(F389,'Metales Pesados'!F389:CU878,94,FALSE)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Pesados'!F390:U879,16,FALSE)</f>
        <v>0</v>
      </c>
      <c r="I390" s="36">
        <f>VLOOKUP(F390,'Metales Pesados'!F390:AH879,29,FALSE)</f>
        <v>0</v>
      </c>
      <c r="J390" s="60">
        <f>VLOOKUP(F390,'Metales Pesados'!F390:AU879,42,FALSE)</f>
        <v>0</v>
      </c>
      <c r="K390" s="36">
        <f>VLOOKUP(F390,'Metales Pesados'!F390:BH879,55,FALSE)</f>
        <v>0</v>
      </c>
      <c r="L390" s="36">
        <f>VLOOKUP(F390,'Metales Pesados'!F390:BU879,68,FALSE)</f>
        <v>0</v>
      </c>
      <c r="M390" s="36">
        <f>VLOOKUP(F390,'Metales Pesados'!F390:CH879,81,FALSE)</f>
        <v>0</v>
      </c>
      <c r="N390" s="60">
        <f>VLOOKUP(F390,'Metales Pesados'!F390:CU879,94,FALSE)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Pesados'!F391:U880,16,FALSE)</f>
        <v>0</v>
      </c>
      <c r="I391" s="36">
        <f>VLOOKUP(F391,'Metales Pesados'!F391:AH880,29,FALSE)</f>
        <v>0</v>
      </c>
      <c r="J391" s="60">
        <f>VLOOKUP(F391,'Metales Pesados'!F391:AU880,42,FALSE)</f>
        <v>0</v>
      </c>
      <c r="K391" s="36">
        <f>VLOOKUP(F391,'Metales Pesados'!F391:BH880,55,FALSE)</f>
        <v>0</v>
      </c>
      <c r="L391" s="36">
        <f>VLOOKUP(F391,'Metales Pesados'!F391:BU880,68,FALSE)</f>
        <v>0</v>
      </c>
      <c r="M391" s="36">
        <f>VLOOKUP(F391,'Metales Pesados'!F391:CH880,81,FALSE)</f>
        <v>0</v>
      </c>
      <c r="N391" s="60">
        <f>VLOOKUP(F391,'Metales Pesados'!F391:CU880,94,FALSE)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Pesados'!F392:U881,16,FALSE)</f>
        <v>52</v>
      </c>
      <c r="I392" s="36">
        <f>VLOOKUP(F392,'Metales Pesados'!F392:AH881,29,FALSE)</f>
        <v>0</v>
      </c>
      <c r="J392" s="60">
        <f>VLOOKUP(F392,'Metales Pesados'!F392:AU881,42,FALSE)</f>
        <v>50</v>
      </c>
      <c r="K392" s="36">
        <f>VLOOKUP(F392,'Metales Pesados'!F392:BH881,55,FALSE)</f>
        <v>0</v>
      </c>
      <c r="L392" s="36">
        <f>VLOOKUP(F392,'Metales Pesados'!F392:BU881,68,FALSE)</f>
        <v>0</v>
      </c>
      <c r="M392" s="36">
        <f>VLOOKUP(F392,'Metales Pesados'!F392:CH881,81,FALSE)</f>
        <v>0</v>
      </c>
      <c r="N392" s="60">
        <f>VLOOKUP(F392,'Metales Pesados'!F392:CU881,94,FALSE)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Pesados'!F393:U882,16,FALSE)</f>
        <v>9</v>
      </c>
      <c r="I393" s="36">
        <f>VLOOKUP(F393,'Metales Pesados'!F393:AH882,29,FALSE)</f>
        <v>0</v>
      </c>
      <c r="J393" s="60">
        <f>VLOOKUP(F393,'Metales Pesados'!F393:AU882,42,FALSE)</f>
        <v>9</v>
      </c>
      <c r="K393" s="36">
        <f>VLOOKUP(F393,'Metales Pesados'!F393:BH882,55,FALSE)</f>
        <v>0</v>
      </c>
      <c r="L393" s="36">
        <f>VLOOKUP(F393,'Metales Pesados'!F393:BU882,68,FALSE)</f>
        <v>0</v>
      </c>
      <c r="M393" s="36">
        <f>VLOOKUP(F393,'Metales Pesados'!F393:CH882,81,FALSE)</f>
        <v>0</v>
      </c>
      <c r="N393" s="60">
        <f>VLOOKUP(F393,'Metales Pesados'!F393:CU882,94,FALSE)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Pesados'!F394:U883,16,FALSE)</f>
        <v>0</v>
      </c>
      <c r="I394" s="36">
        <f>VLOOKUP(F394,'Metales Pesados'!F394:AH883,29,FALSE)</f>
        <v>0</v>
      </c>
      <c r="J394" s="60">
        <f>VLOOKUP(F394,'Metales Pesados'!F394:AU883,42,FALSE)</f>
        <v>0</v>
      </c>
      <c r="K394" s="36">
        <f>VLOOKUP(F394,'Metales Pesados'!F394:BH883,55,FALSE)</f>
        <v>0</v>
      </c>
      <c r="L394" s="36">
        <f>VLOOKUP(F394,'Metales Pesados'!F394:BU883,68,FALSE)</f>
        <v>0</v>
      </c>
      <c r="M394" s="36">
        <f>VLOOKUP(F394,'Metales Pesados'!F394:CH883,81,FALSE)</f>
        <v>0</v>
      </c>
      <c r="N394" s="60">
        <f>VLOOKUP(F394,'Metales Pesados'!F394:CU883,94,FALSE)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Pesados'!F395:U884,16,FALSE)</f>
        <v>130</v>
      </c>
      <c r="I395" s="36">
        <f>VLOOKUP(F395,'Metales Pesados'!F395:AH884,29,FALSE)</f>
        <v>0</v>
      </c>
      <c r="J395" s="60">
        <f>VLOOKUP(F395,'Metales Pesados'!F395:AU884,42,FALSE)</f>
        <v>123</v>
      </c>
      <c r="K395" s="36">
        <f>VLOOKUP(F395,'Metales Pesados'!F395:BH884,55,FALSE)</f>
        <v>0</v>
      </c>
      <c r="L395" s="36">
        <f>VLOOKUP(F395,'Metales Pesados'!F395:BU884,68,FALSE)</f>
        <v>0</v>
      </c>
      <c r="M395" s="36">
        <f>VLOOKUP(F395,'Metales Pesados'!F395:CH884,81,FALSE)</f>
        <v>0</v>
      </c>
      <c r="N395" s="60">
        <f>VLOOKUP(F395,'Metales Pesados'!F395:CU884,94,FALSE)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Pesados'!F396:U885,16,FALSE)</f>
        <v>0</v>
      </c>
      <c r="I396" s="36">
        <f>VLOOKUP(F396,'Metales Pesados'!F396:AH885,29,FALSE)</f>
        <v>0</v>
      </c>
      <c r="J396" s="60">
        <f>VLOOKUP(F396,'Metales Pesados'!F396:AU885,42,FALSE)</f>
        <v>0</v>
      </c>
      <c r="K396" s="36">
        <f>VLOOKUP(F396,'Metales Pesados'!F396:BH885,55,FALSE)</f>
        <v>0</v>
      </c>
      <c r="L396" s="36">
        <f>VLOOKUP(F396,'Metales Pesados'!F396:BU885,68,FALSE)</f>
        <v>0</v>
      </c>
      <c r="M396" s="36">
        <f>VLOOKUP(F396,'Metales Pesados'!F396:CH885,81,FALSE)</f>
        <v>0</v>
      </c>
      <c r="N396" s="60">
        <f>VLOOKUP(F396,'Metales Pesados'!F396:CU885,94,FALSE)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Pesados'!F397:U886,16,FALSE)</f>
        <v>0</v>
      </c>
      <c r="I397" s="36">
        <f>VLOOKUP(F397,'Metales Pesados'!F397:AH886,29,FALSE)</f>
        <v>0</v>
      </c>
      <c r="J397" s="60">
        <f>VLOOKUP(F397,'Metales Pesados'!F397:AU886,42,FALSE)</f>
        <v>0</v>
      </c>
      <c r="K397" s="36">
        <f>VLOOKUP(F397,'Metales Pesados'!F397:BH886,55,FALSE)</f>
        <v>0</v>
      </c>
      <c r="L397" s="36">
        <f>VLOOKUP(F397,'Metales Pesados'!F397:BU886,68,FALSE)</f>
        <v>0</v>
      </c>
      <c r="M397" s="36">
        <f>VLOOKUP(F397,'Metales Pesados'!F397:CH886,81,FALSE)</f>
        <v>0</v>
      </c>
      <c r="N397" s="60">
        <f>VLOOKUP(F397,'Metales Pesados'!F397:CU886,94,FALSE)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Pesados'!F398:U887,16,FALSE)</f>
        <v>0</v>
      </c>
      <c r="I398" s="36">
        <f>VLOOKUP(F398,'Metales Pesados'!F398:AH887,29,FALSE)</f>
        <v>0</v>
      </c>
      <c r="J398" s="60">
        <f>VLOOKUP(F398,'Metales Pesados'!F398:AU887,42,FALSE)</f>
        <v>0</v>
      </c>
      <c r="K398" s="36">
        <f>VLOOKUP(F398,'Metales Pesados'!F398:BH887,55,FALSE)</f>
        <v>0</v>
      </c>
      <c r="L398" s="36">
        <f>VLOOKUP(F398,'Metales Pesados'!F398:BU887,68,FALSE)</f>
        <v>0</v>
      </c>
      <c r="M398" s="36">
        <f>VLOOKUP(F398,'Metales Pesados'!F398:CH887,81,FALSE)</f>
        <v>0</v>
      </c>
      <c r="N398" s="60">
        <f>VLOOKUP(F398,'Metales Pesados'!F398:CU887,94,FALSE)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Pesados'!F399:U888,16,FALSE)</f>
        <v>0</v>
      </c>
      <c r="I399" s="36">
        <f>VLOOKUP(F399,'Metales Pesados'!F399:AH888,29,FALSE)</f>
        <v>0</v>
      </c>
      <c r="J399" s="60">
        <f>VLOOKUP(F399,'Metales Pesados'!F399:AU888,42,FALSE)</f>
        <v>0</v>
      </c>
      <c r="K399" s="36">
        <f>VLOOKUP(F399,'Metales Pesados'!F399:BH888,55,FALSE)</f>
        <v>0</v>
      </c>
      <c r="L399" s="36">
        <f>VLOOKUP(F399,'Metales Pesados'!F399:BU888,68,FALSE)</f>
        <v>0</v>
      </c>
      <c r="M399" s="36">
        <f>VLOOKUP(F399,'Metales Pesados'!F399:CH888,81,FALSE)</f>
        <v>0</v>
      </c>
      <c r="N399" s="60">
        <f>VLOOKUP(F399,'Metales Pesados'!F399:CU888,94,FALSE)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Pesados'!F400:U889,16,FALSE)</f>
        <v>0</v>
      </c>
      <c r="I400" s="36">
        <f>VLOOKUP(F400,'Metales Pesados'!F400:AH889,29,FALSE)</f>
        <v>0</v>
      </c>
      <c r="J400" s="60">
        <f>VLOOKUP(F400,'Metales Pesados'!F400:AU889,42,FALSE)</f>
        <v>0</v>
      </c>
      <c r="K400" s="36">
        <f>VLOOKUP(F400,'Metales Pesados'!F400:BH889,55,FALSE)</f>
        <v>0</v>
      </c>
      <c r="L400" s="36">
        <f>VLOOKUP(F400,'Metales Pesados'!F400:BU889,68,FALSE)</f>
        <v>0</v>
      </c>
      <c r="M400" s="36">
        <f>VLOOKUP(F400,'Metales Pesados'!F400:CH889,81,FALSE)</f>
        <v>0</v>
      </c>
      <c r="N400" s="60">
        <f>VLOOKUP(F400,'Metales Pesados'!F400:CU889,94,FALSE)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Pesados'!F401:U890,16,FALSE)</f>
        <v>13</v>
      </c>
      <c r="I401" s="36">
        <f>VLOOKUP(F401,'Metales Pesados'!F401:AH890,29,FALSE)</f>
        <v>0</v>
      </c>
      <c r="J401" s="60">
        <f>VLOOKUP(F401,'Metales Pesados'!F401:AU890,42,FALSE)</f>
        <v>9</v>
      </c>
      <c r="K401" s="36">
        <f>VLOOKUP(F401,'Metales Pesados'!F401:BH890,55,FALSE)</f>
        <v>0</v>
      </c>
      <c r="L401" s="36">
        <f>VLOOKUP(F401,'Metales Pesados'!F401:BU890,68,FALSE)</f>
        <v>0</v>
      </c>
      <c r="M401" s="36">
        <f>VLOOKUP(F401,'Metales Pesados'!F401:CH890,81,FALSE)</f>
        <v>0</v>
      </c>
      <c r="N401" s="60">
        <f>VLOOKUP(F401,'Metales Pesados'!F401:CU890,94,FALSE)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Pesados'!F402:U891,16,FALSE)</f>
        <v>0</v>
      </c>
      <c r="I402" s="36">
        <f>VLOOKUP(F402,'Metales Pesados'!F402:AH891,29,FALSE)</f>
        <v>0</v>
      </c>
      <c r="J402" s="60">
        <f>VLOOKUP(F402,'Metales Pesados'!F402:AU891,42,FALSE)</f>
        <v>0</v>
      </c>
      <c r="K402" s="36">
        <f>VLOOKUP(F402,'Metales Pesados'!F402:BH891,55,FALSE)</f>
        <v>0</v>
      </c>
      <c r="L402" s="36">
        <f>VLOOKUP(F402,'Metales Pesados'!F402:BU891,68,FALSE)</f>
        <v>0</v>
      </c>
      <c r="M402" s="36">
        <f>VLOOKUP(F402,'Metales Pesados'!F402:CH891,81,FALSE)</f>
        <v>0</v>
      </c>
      <c r="N402" s="60">
        <f>VLOOKUP(F402,'Metales Pesados'!F402:CU891,94,FALSE)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Pesados'!F403:U892,16,FALSE)</f>
        <v>454</v>
      </c>
      <c r="I403" s="36">
        <f>VLOOKUP(F403,'Metales Pesados'!F403:AH892,29,FALSE)</f>
        <v>18</v>
      </c>
      <c r="J403" s="60">
        <f>VLOOKUP(F403,'Metales Pesados'!F403:AU892,42,FALSE)</f>
        <v>386</v>
      </c>
      <c r="K403" s="36">
        <f>VLOOKUP(F403,'Metales Pesados'!F403:BH892,55,FALSE)</f>
        <v>0</v>
      </c>
      <c r="L403" s="36">
        <f>VLOOKUP(F403,'Metales Pesados'!F403:BU892,68,FALSE)</f>
        <v>0</v>
      </c>
      <c r="M403" s="36">
        <f>VLOOKUP(F403,'Metales Pesados'!F403:CH892,81,FALSE)</f>
        <v>0</v>
      </c>
      <c r="N403" s="60">
        <f>VLOOKUP(F403,'Metales Pesados'!F403:CU892,94,FALSE)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Pesados'!F404:U893,16,FALSE)</f>
        <v>129</v>
      </c>
      <c r="I404" s="36">
        <f>VLOOKUP(F404,'Metales Pesados'!F404:AH893,29,FALSE)</f>
        <v>55</v>
      </c>
      <c r="J404" s="60">
        <f>VLOOKUP(F404,'Metales Pesados'!F404:AU893,42,FALSE)</f>
        <v>80</v>
      </c>
      <c r="K404" s="36">
        <f>VLOOKUP(F404,'Metales Pesados'!F404:BH893,55,FALSE)</f>
        <v>0</v>
      </c>
      <c r="L404" s="36">
        <f>VLOOKUP(F404,'Metales Pesados'!F404:BU893,68,FALSE)</f>
        <v>0</v>
      </c>
      <c r="M404" s="36">
        <f>VLOOKUP(F404,'Metales Pesados'!F404:CH893,81,FALSE)</f>
        <v>0</v>
      </c>
      <c r="N404" s="60">
        <f>VLOOKUP(F404,'Metales Pesados'!F404:CU893,94,FALSE)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Pesados'!F405:U894,16,FALSE)</f>
        <v>89</v>
      </c>
      <c r="I405" s="36">
        <f>VLOOKUP(F405,'Metales Pesados'!F405:AH894,29,FALSE)</f>
        <v>6</v>
      </c>
      <c r="J405" s="60">
        <f>VLOOKUP(F405,'Metales Pesados'!F405:AU894,42,FALSE)</f>
        <v>78</v>
      </c>
      <c r="K405" s="36">
        <f>VLOOKUP(F405,'Metales Pesados'!F405:BH894,55,FALSE)</f>
        <v>0</v>
      </c>
      <c r="L405" s="36">
        <f>VLOOKUP(F405,'Metales Pesados'!F405:BU894,68,FALSE)</f>
        <v>0</v>
      </c>
      <c r="M405" s="36">
        <f>VLOOKUP(F405,'Metales Pesados'!F405:CH894,81,FALSE)</f>
        <v>0</v>
      </c>
      <c r="N405" s="60">
        <f>VLOOKUP(F405,'Metales Pesados'!F405:CU894,94,FALSE)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Pesados'!F406:U895,16,FALSE)</f>
        <v>44</v>
      </c>
      <c r="I406" s="36">
        <f>VLOOKUP(F406,'Metales Pesados'!F406:AH895,29,FALSE)</f>
        <v>0</v>
      </c>
      <c r="J406" s="60">
        <f>VLOOKUP(F406,'Metales Pesados'!F406:AU895,42,FALSE)</f>
        <v>42</v>
      </c>
      <c r="K406" s="36">
        <f>VLOOKUP(F406,'Metales Pesados'!F406:BH895,55,FALSE)</f>
        <v>0</v>
      </c>
      <c r="L406" s="36">
        <f>VLOOKUP(F406,'Metales Pesados'!F406:BU895,68,FALSE)</f>
        <v>0</v>
      </c>
      <c r="M406" s="36">
        <f>VLOOKUP(F406,'Metales Pesados'!F406:CH895,81,FALSE)</f>
        <v>0</v>
      </c>
      <c r="N406" s="60">
        <f>VLOOKUP(F406,'Metales Pesados'!F406:CU895,94,FALSE)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Pesados'!F407:U896,16,FALSE)</f>
        <v>153</v>
      </c>
      <c r="I407" s="36">
        <f>VLOOKUP(F407,'Metales Pesados'!F407:AH896,29,FALSE)</f>
        <v>8</v>
      </c>
      <c r="J407" s="60">
        <f>VLOOKUP(F407,'Metales Pesados'!F407:AU896,42,FALSE)</f>
        <v>130</v>
      </c>
      <c r="K407" s="36">
        <f>VLOOKUP(F407,'Metales Pesados'!F407:BH896,55,FALSE)</f>
        <v>0</v>
      </c>
      <c r="L407" s="36">
        <f>VLOOKUP(F407,'Metales Pesados'!F407:BU896,68,FALSE)</f>
        <v>0</v>
      </c>
      <c r="M407" s="36">
        <f>VLOOKUP(F407,'Metales Pesados'!F407:CH896,81,FALSE)</f>
        <v>0</v>
      </c>
      <c r="N407" s="60">
        <f>VLOOKUP(F407,'Metales Pesados'!F407:CU896,94,FALSE)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Pesados'!F408:U897,16,FALSE)</f>
        <v>0</v>
      </c>
      <c r="I408" s="36">
        <f>VLOOKUP(F408,'Metales Pesados'!F408:AH897,29,FALSE)</f>
        <v>0</v>
      </c>
      <c r="J408" s="60">
        <f>VLOOKUP(F408,'Metales Pesados'!F408:AU897,42,FALSE)</f>
        <v>0</v>
      </c>
      <c r="K408" s="36">
        <f>VLOOKUP(F408,'Metales Pesados'!F408:BH897,55,FALSE)</f>
        <v>0</v>
      </c>
      <c r="L408" s="36">
        <f>VLOOKUP(F408,'Metales Pesados'!F408:BU897,68,FALSE)</f>
        <v>0</v>
      </c>
      <c r="M408" s="36">
        <f>VLOOKUP(F408,'Metales Pesados'!F408:CH897,81,FALSE)</f>
        <v>0</v>
      </c>
      <c r="N408" s="60">
        <f>VLOOKUP(F408,'Metales Pesados'!F408:CU897,94,FALSE)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Pesados'!F409:U898,16,FALSE)</f>
        <v>0</v>
      </c>
      <c r="I409" s="36">
        <f>VLOOKUP(F409,'Metales Pesados'!F409:AH898,29,FALSE)</f>
        <v>0</v>
      </c>
      <c r="J409" s="60">
        <f>VLOOKUP(F409,'Metales Pesados'!F409:AU898,42,FALSE)</f>
        <v>0</v>
      </c>
      <c r="K409" s="36">
        <f>VLOOKUP(F409,'Metales Pesados'!F409:BH898,55,FALSE)</f>
        <v>0</v>
      </c>
      <c r="L409" s="36">
        <f>VLOOKUP(F409,'Metales Pesados'!F409:BU898,68,FALSE)</f>
        <v>0</v>
      </c>
      <c r="M409" s="36">
        <f>VLOOKUP(F409,'Metales Pesados'!F409:CH898,81,FALSE)</f>
        <v>0</v>
      </c>
      <c r="N409" s="60">
        <f>VLOOKUP(F409,'Metales Pesados'!F409:CU898,94,FALSE)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Pesados'!F410:U899,16,FALSE)</f>
        <v>0</v>
      </c>
      <c r="I410" s="36">
        <f>VLOOKUP(F410,'Metales Pesados'!F410:AH899,29,FALSE)</f>
        <v>0</v>
      </c>
      <c r="J410" s="60">
        <f>VLOOKUP(F410,'Metales Pesados'!F410:AU899,42,FALSE)</f>
        <v>0</v>
      </c>
      <c r="K410" s="36">
        <f>VLOOKUP(F410,'Metales Pesados'!F410:BH899,55,FALSE)</f>
        <v>0</v>
      </c>
      <c r="L410" s="36">
        <f>VLOOKUP(F410,'Metales Pesados'!F410:BU899,68,FALSE)</f>
        <v>0</v>
      </c>
      <c r="M410" s="36">
        <f>VLOOKUP(F410,'Metales Pesados'!F410:CH899,81,FALSE)</f>
        <v>0</v>
      </c>
      <c r="N410" s="60">
        <f>VLOOKUP(F410,'Metales Pesados'!F410:CU899,94,FALSE)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Pesados'!F411:U900,16,FALSE)</f>
        <v>0</v>
      </c>
      <c r="I411" s="36">
        <f>VLOOKUP(F411,'Metales Pesados'!F411:AH900,29,FALSE)</f>
        <v>0</v>
      </c>
      <c r="J411" s="60">
        <f>VLOOKUP(F411,'Metales Pesados'!F411:AU900,42,FALSE)</f>
        <v>0</v>
      </c>
      <c r="K411" s="36">
        <f>VLOOKUP(F411,'Metales Pesados'!F411:BH900,55,FALSE)</f>
        <v>0</v>
      </c>
      <c r="L411" s="36">
        <f>VLOOKUP(F411,'Metales Pesados'!F411:BU900,68,FALSE)</f>
        <v>0</v>
      </c>
      <c r="M411" s="36">
        <f>VLOOKUP(F411,'Metales Pesados'!F411:CH900,81,FALSE)</f>
        <v>0</v>
      </c>
      <c r="N411" s="60">
        <f>VLOOKUP(F411,'Metales Pesados'!F411:CU900,94,FALSE)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Pesados'!F412:U901,16,FALSE)</f>
        <v>0</v>
      </c>
      <c r="I412" s="36">
        <f>VLOOKUP(F412,'Metales Pesados'!F412:AH901,29,FALSE)</f>
        <v>0</v>
      </c>
      <c r="J412" s="60">
        <f>VLOOKUP(F412,'Metales Pesados'!F412:AU901,42,FALSE)</f>
        <v>0</v>
      </c>
      <c r="K412" s="36">
        <f>VLOOKUP(F412,'Metales Pesados'!F412:BH901,55,FALSE)</f>
        <v>0</v>
      </c>
      <c r="L412" s="36">
        <f>VLOOKUP(F412,'Metales Pesados'!F412:BU901,68,FALSE)</f>
        <v>0</v>
      </c>
      <c r="M412" s="36">
        <f>VLOOKUP(F412,'Metales Pesados'!F412:CH901,81,FALSE)</f>
        <v>0</v>
      </c>
      <c r="N412" s="60">
        <f>VLOOKUP(F412,'Metales Pesados'!F412:CU901,94,FALSE)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Pesados'!F413:U902,16,FALSE)</f>
        <v>0</v>
      </c>
      <c r="I413" s="36">
        <f>VLOOKUP(F413,'Metales Pesados'!F413:AH902,29,FALSE)</f>
        <v>0</v>
      </c>
      <c r="J413" s="60">
        <f>VLOOKUP(F413,'Metales Pesados'!F413:AU902,42,FALSE)</f>
        <v>0</v>
      </c>
      <c r="K413" s="36">
        <f>VLOOKUP(F413,'Metales Pesados'!F413:BH902,55,FALSE)</f>
        <v>0</v>
      </c>
      <c r="L413" s="36">
        <f>VLOOKUP(F413,'Metales Pesados'!F413:BU902,68,FALSE)</f>
        <v>0</v>
      </c>
      <c r="M413" s="36">
        <f>VLOOKUP(F413,'Metales Pesados'!F413:CH902,81,FALSE)</f>
        <v>0</v>
      </c>
      <c r="N413" s="60">
        <f>VLOOKUP(F413,'Metales Pesados'!F413:CU902,94,FALSE)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Pesados'!F414:U903,16,FALSE)</f>
        <v>0</v>
      </c>
      <c r="I414" s="36">
        <f>VLOOKUP(F414,'Metales Pesados'!F414:AH903,29,FALSE)</f>
        <v>0</v>
      </c>
      <c r="J414" s="60">
        <f>VLOOKUP(F414,'Metales Pesados'!F414:AU903,42,FALSE)</f>
        <v>0</v>
      </c>
      <c r="K414" s="36">
        <f>VLOOKUP(F414,'Metales Pesados'!F414:BH903,55,FALSE)</f>
        <v>0</v>
      </c>
      <c r="L414" s="36">
        <f>VLOOKUP(F414,'Metales Pesados'!F414:BU903,68,FALSE)</f>
        <v>0</v>
      </c>
      <c r="M414" s="36">
        <f>VLOOKUP(F414,'Metales Pesados'!F414:CH903,81,FALSE)</f>
        <v>0</v>
      </c>
      <c r="N414" s="60">
        <f>VLOOKUP(F414,'Metales Pesados'!F414:CU903,94,FALSE)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Pesados'!F415:U904,16,FALSE)</f>
        <v>0</v>
      </c>
      <c r="I415" s="36">
        <f>VLOOKUP(F415,'Metales Pesados'!F415:AH904,29,FALSE)</f>
        <v>0</v>
      </c>
      <c r="J415" s="60">
        <f>VLOOKUP(F415,'Metales Pesados'!F415:AU904,42,FALSE)</f>
        <v>0</v>
      </c>
      <c r="K415" s="36">
        <f>VLOOKUP(F415,'Metales Pesados'!F415:BH904,55,FALSE)</f>
        <v>0</v>
      </c>
      <c r="L415" s="36">
        <f>VLOOKUP(F415,'Metales Pesados'!F415:BU904,68,FALSE)</f>
        <v>0</v>
      </c>
      <c r="M415" s="36">
        <f>VLOOKUP(F415,'Metales Pesados'!F415:CH904,81,FALSE)</f>
        <v>0</v>
      </c>
      <c r="N415" s="60">
        <f>VLOOKUP(F415,'Metales Pesados'!F415:CU904,94,FALSE)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Pesados'!F416:U905,16,FALSE)</f>
        <v>0</v>
      </c>
      <c r="I416" s="36">
        <f>VLOOKUP(F416,'Metales Pesados'!F416:AH905,29,FALSE)</f>
        <v>0</v>
      </c>
      <c r="J416" s="60">
        <f>VLOOKUP(F416,'Metales Pesados'!F416:AU905,42,FALSE)</f>
        <v>0</v>
      </c>
      <c r="K416" s="36">
        <f>VLOOKUP(F416,'Metales Pesados'!F416:BH905,55,FALSE)</f>
        <v>0</v>
      </c>
      <c r="L416" s="36">
        <f>VLOOKUP(F416,'Metales Pesados'!F416:BU905,68,FALSE)</f>
        <v>0</v>
      </c>
      <c r="M416" s="36">
        <f>VLOOKUP(F416,'Metales Pesados'!F416:CH905,81,FALSE)</f>
        <v>0</v>
      </c>
      <c r="N416" s="60">
        <f>VLOOKUP(F416,'Metales Pesados'!F416:CU905,94,FALSE)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Pesados'!F417:U906,16,FALSE)</f>
        <v>0</v>
      </c>
      <c r="I417" s="36">
        <f>VLOOKUP(F417,'Metales Pesados'!F417:AH906,29,FALSE)</f>
        <v>0</v>
      </c>
      <c r="J417" s="60">
        <f>VLOOKUP(F417,'Metales Pesados'!F417:AU906,42,FALSE)</f>
        <v>0</v>
      </c>
      <c r="K417" s="36">
        <f>VLOOKUP(F417,'Metales Pesados'!F417:BH906,55,FALSE)</f>
        <v>0</v>
      </c>
      <c r="L417" s="36">
        <f>VLOOKUP(F417,'Metales Pesados'!F417:BU906,68,FALSE)</f>
        <v>0</v>
      </c>
      <c r="M417" s="36">
        <f>VLOOKUP(F417,'Metales Pesados'!F417:CH906,81,FALSE)</f>
        <v>0</v>
      </c>
      <c r="N417" s="60">
        <f>VLOOKUP(F417,'Metales Pesados'!F417:CU906,94,FALSE)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Pesados'!F418:U907,16,FALSE)</f>
        <v>0</v>
      </c>
      <c r="I418" s="36">
        <f>VLOOKUP(F418,'Metales Pesados'!F418:AH907,29,FALSE)</f>
        <v>0</v>
      </c>
      <c r="J418" s="60">
        <f>VLOOKUP(F418,'Metales Pesados'!F418:AU907,42,FALSE)</f>
        <v>0</v>
      </c>
      <c r="K418" s="36">
        <f>VLOOKUP(F418,'Metales Pesados'!F418:BH907,55,FALSE)</f>
        <v>0</v>
      </c>
      <c r="L418" s="36">
        <f>VLOOKUP(F418,'Metales Pesados'!F418:BU907,68,FALSE)</f>
        <v>0</v>
      </c>
      <c r="M418" s="36">
        <f>VLOOKUP(F418,'Metales Pesados'!F418:CH907,81,FALSE)</f>
        <v>0</v>
      </c>
      <c r="N418" s="60">
        <f>VLOOKUP(F418,'Metales Pesados'!F418:CU907,94,FALSE)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Pesados'!F419:U908,16,FALSE)</f>
        <v>0</v>
      </c>
      <c r="I419" s="36">
        <f>VLOOKUP(F419,'Metales Pesados'!F419:AH908,29,FALSE)</f>
        <v>0</v>
      </c>
      <c r="J419" s="60">
        <f>VLOOKUP(F419,'Metales Pesados'!F419:AU908,42,FALSE)</f>
        <v>0</v>
      </c>
      <c r="K419" s="36">
        <f>VLOOKUP(F419,'Metales Pesados'!F419:BH908,55,FALSE)</f>
        <v>0</v>
      </c>
      <c r="L419" s="36">
        <f>VLOOKUP(F419,'Metales Pesados'!F419:BU908,68,FALSE)</f>
        <v>0</v>
      </c>
      <c r="M419" s="36">
        <f>VLOOKUP(F419,'Metales Pesados'!F419:CH908,81,FALSE)</f>
        <v>0</v>
      </c>
      <c r="N419" s="60">
        <f>VLOOKUP(F419,'Metales Pesados'!F419:CU908,94,FALSE)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Pesados'!F420:U909,16,FALSE)</f>
        <v>0</v>
      </c>
      <c r="I420" s="36">
        <f>VLOOKUP(F420,'Metales Pesados'!F420:AH909,29,FALSE)</f>
        <v>0</v>
      </c>
      <c r="J420" s="60">
        <f>VLOOKUP(F420,'Metales Pesados'!F420:AU909,42,FALSE)</f>
        <v>0</v>
      </c>
      <c r="K420" s="36">
        <f>VLOOKUP(F420,'Metales Pesados'!F420:BH909,55,FALSE)</f>
        <v>0</v>
      </c>
      <c r="L420" s="36">
        <f>VLOOKUP(F420,'Metales Pesados'!F420:BU909,68,FALSE)</f>
        <v>0</v>
      </c>
      <c r="M420" s="36">
        <f>VLOOKUP(F420,'Metales Pesados'!F420:CH909,81,FALSE)</f>
        <v>0</v>
      </c>
      <c r="N420" s="60">
        <f>VLOOKUP(F420,'Metales Pesados'!F420:CU909,94,FALSE)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Pesados'!F421:U910,16,FALSE)</f>
        <v>0</v>
      </c>
      <c r="I421" s="36">
        <f>VLOOKUP(F421,'Metales Pesados'!F421:AH910,29,FALSE)</f>
        <v>0</v>
      </c>
      <c r="J421" s="60">
        <f>VLOOKUP(F421,'Metales Pesados'!F421:AU910,42,FALSE)</f>
        <v>0</v>
      </c>
      <c r="K421" s="36">
        <f>VLOOKUP(F421,'Metales Pesados'!F421:BH910,55,FALSE)</f>
        <v>0</v>
      </c>
      <c r="L421" s="36">
        <f>VLOOKUP(F421,'Metales Pesados'!F421:BU910,68,FALSE)</f>
        <v>0</v>
      </c>
      <c r="M421" s="36">
        <f>VLOOKUP(F421,'Metales Pesados'!F421:CH910,81,FALSE)</f>
        <v>0</v>
      </c>
      <c r="N421" s="60">
        <f>VLOOKUP(F421,'Metales Pesados'!F421:CU910,94,FALSE)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Pesados'!F422:U911,16,FALSE)</f>
        <v>0</v>
      </c>
      <c r="I422" s="36">
        <f>VLOOKUP(F422,'Metales Pesados'!F422:AH911,29,FALSE)</f>
        <v>0</v>
      </c>
      <c r="J422" s="60">
        <f>VLOOKUP(F422,'Metales Pesados'!F422:AU911,42,FALSE)</f>
        <v>0</v>
      </c>
      <c r="K422" s="36">
        <f>VLOOKUP(F422,'Metales Pesados'!F422:BH911,55,FALSE)</f>
        <v>0</v>
      </c>
      <c r="L422" s="36">
        <f>VLOOKUP(F422,'Metales Pesados'!F422:BU911,68,FALSE)</f>
        <v>0</v>
      </c>
      <c r="M422" s="36">
        <f>VLOOKUP(F422,'Metales Pesados'!F422:CH911,81,FALSE)</f>
        <v>0</v>
      </c>
      <c r="N422" s="60">
        <f>VLOOKUP(F422,'Metales Pesados'!F422:CU911,94,FALSE)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Pesados'!F423:U912,16,FALSE)</f>
        <v>0</v>
      </c>
      <c r="I423" s="36">
        <f>VLOOKUP(F423,'Metales Pesados'!F423:AH912,29,FALSE)</f>
        <v>0</v>
      </c>
      <c r="J423" s="60">
        <f>VLOOKUP(F423,'Metales Pesados'!F423:AU912,42,FALSE)</f>
        <v>0</v>
      </c>
      <c r="K423" s="36">
        <f>VLOOKUP(F423,'Metales Pesados'!F423:BH912,55,FALSE)</f>
        <v>0</v>
      </c>
      <c r="L423" s="36">
        <f>VLOOKUP(F423,'Metales Pesados'!F423:BU912,68,FALSE)</f>
        <v>0</v>
      </c>
      <c r="M423" s="36">
        <f>VLOOKUP(F423,'Metales Pesados'!F423:CH912,81,FALSE)</f>
        <v>0</v>
      </c>
      <c r="N423" s="60">
        <f>VLOOKUP(F423,'Metales Pesados'!F423:CU912,94,FALSE)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Pesados'!F424:U913,16,FALSE)</f>
        <v>0</v>
      </c>
      <c r="I424" s="36">
        <f>VLOOKUP(F424,'Metales Pesados'!F424:AH913,29,FALSE)</f>
        <v>0</v>
      </c>
      <c r="J424" s="60">
        <f>VLOOKUP(F424,'Metales Pesados'!F424:AU913,42,FALSE)</f>
        <v>0</v>
      </c>
      <c r="K424" s="36">
        <f>VLOOKUP(F424,'Metales Pesados'!F424:BH913,55,FALSE)</f>
        <v>0</v>
      </c>
      <c r="L424" s="36">
        <f>VLOOKUP(F424,'Metales Pesados'!F424:BU913,68,FALSE)</f>
        <v>0</v>
      </c>
      <c r="M424" s="36">
        <f>VLOOKUP(F424,'Metales Pesados'!F424:CH913,81,FALSE)</f>
        <v>0</v>
      </c>
      <c r="N424" s="60">
        <f>VLOOKUP(F424,'Metales Pesados'!F424:CU913,94,FALSE)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Pesados'!F425:U914,16,FALSE)</f>
        <v>0</v>
      </c>
      <c r="I425" s="36">
        <f>VLOOKUP(F425,'Metales Pesados'!F425:AH914,29,FALSE)</f>
        <v>0</v>
      </c>
      <c r="J425" s="60">
        <f>VLOOKUP(F425,'Metales Pesados'!F425:AU914,42,FALSE)</f>
        <v>0</v>
      </c>
      <c r="K425" s="36">
        <f>VLOOKUP(F425,'Metales Pesados'!F425:BH914,55,FALSE)</f>
        <v>0</v>
      </c>
      <c r="L425" s="36">
        <f>VLOOKUP(F425,'Metales Pesados'!F425:BU914,68,FALSE)</f>
        <v>0</v>
      </c>
      <c r="M425" s="36">
        <f>VLOOKUP(F425,'Metales Pesados'!F425:CH914,81,FALSE)</f>
        <v>0</v>
      </c>
      <c r="N425" s="60">
        <f>VLOOKUP(F425,'Metales Pesados'!F425:CU914,94,FALSE)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Pesados'!F426:U915,16,FALSE)</f>
        <v>0</v>
      </c>
      <c r="I426" s="36">
        <f>VLOOKUP(F426,'Metales Pesados'!F426:AH915,29,FALSE)</f>
        <v>0</v>
      </c>
      <c r="J426" s="60">
        <f>VLOOKUP(F426,'Metales Pesados'!F426:AU915,42,FALSE)</f>
        <v>0</v>
      </c>
      <c r="K426" s="36">
        <f>VLOOKUP(F426,'Metales Pesados'!F426:BH915,55,FALSE)</f>
        <v>0</v>
      </c>
      <c r="L426" s="36">
        <f>VLOOKUP(F426,'Metales Pesados'!F426:BU915,68,FALSE)</f>
        <v>0</v>
      </c>
      <c r="M426" s="36">
        <f>VLOOKUP(F426,'Metales Pesados'!F426:CH915,81,FALSE)</f>
        <v>0</v>
      </c>
      <c r="N426" s="60">
        <f>VLOOKUP(F426,'Metales Pesados'!F426:CU915,94,FALSE)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Pesados'!F427:U916,16,FALSE)</f>
        <v>0</v>
      </c>
      <c r="I427" s="36">
        <f>VLOOKUP(F427,'Metales Pesados'!F427:AH916,29,FALSE)</f>
        <v>0</v>
      </c>
      <c r="J427" s="60">
        <f>VLOOKUP(F427,'Metales Pesados'!F427:AU916,42,FALSE)</f>
        <v>0</v>
      </c>
      <c r="K427" s="36">
        <f>VLOOKUP(F427,'Metales Pesados'!F427:BH916,55,FALSE)</f>
        <v>0</v>
      </c>
      <c r="L427" s="36">
        <f>VLOOKUP(F427,'Metales Pesados'!F427:BU916,68,FALSE)</f>
        <v>0</v>
      </c>
      <c r="M427" s="36">
        <f>VLOOKUP(F427,'Metales Pesados'!F427:CH916,81,FALSE)</f>
        <v>0</v>
      </c>
      <c r="N427" s="60">
        <f>VLOOKUP(F427,'Metales Pesados'!F427:CU916,94,FALSE)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Pesados'!F428:U917,16,FALSE)</f>
        <v>0</v>
      </c>
      <c r="I428" s="36">
        <f>VLOOKUP(F428,'Metales Pesados'!F428:AH917,29,FALSE)</f>
        <v>0</v>
      </c>
      <c r="J428" s="60">
        <f>VLOOKUP(F428,'Metales Pesados'!F428:AU917,42,FALSE)</f>
        <v>0</v>
      </c>
      <c r="K428" s="36">
        <f>VLOOKUP(F428,'Metales Pesados'!F428:BH917,55,FALSE)</f>
        <v>0</v>
      </c>
      <c r="L428" s="36">
        <f>VLOOKUP(F428,'Metales Pesados'!F428:BU917,68,FALSE)</f>
        <v>0</v>
      </c>
      <c r="M428" s="36">
        <f>VLOOKUP(F428,'Metales Pesados'!F428:CH917,81,FALSE)</f>
        <v>0</v>
      </c>
      <c r="N428" s="60">
        <f>VLOOKUP(F428,'Metales Pesados'!F428:CU917,94,FALSE)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Pesados'!F429:U918,16,FALSE)</f>
        <v>0</v>
      </c>
      <c r="I429" s="36">
        <f>VLOOKUP(F429,'Metales Pesados'!F429:AH918,29,FALSE)</f>
        <v>0</v>
      </c>
      <c r="J429" s="60">
        <f>VLOOKUP(F429,'Metales Pesados'!F429:AU918,42,FALSE)</f>
        <v>0</v>
      </c>
      <c r="K429" s="36">
        <f>VLOOKUP(F429,'Metales Pesados'!F429:BH918,55,FALSE)</f>
        <v>0</v>
      </c>
      <c r="L429" s="36">
        <f>VLOOKUP(F429,'Metales Pesados'!F429:BU918,68,FALSE)</f>
        <v>0</v>
      </c>
      <c r="M429" s="36">
        <f>VLOOKUP(F429,'Metales Pesados'!F429:CH918,81,FALSE)</f>
        <v>0</v>
      </c>
      <c r="N429" s="60">
        <f>VLOOKUP(F429,'Metales Pesados'!F429:CU918,94,FALSE)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Pesados'!F430:U919,16,FALSE)</f>
        <v>0</v>
      </c>
      <c r="I430" s="36">
        <f>VLOOKUP(F430,'Metales Pesados'!F430:AH919,29,FALSE)</f>
        <v>0</v>
      </c>
      <c r="J430" s="60">
        <f>VLOOKUP(F430,'Metales Pesados'!F430:AU919,42,FALSE)</f>
        <v>0</v>
      </c>
      <c r="K430" s="36">
        <f>VLOOKUP(F430,'Metales Pesados'!F430:BH919,55,FALSE)</f>
        <v>0</v>
      </c>
      <c r="L430" s="36">
        <f>VLOOKUP(F430,'Metales Pesados'!F430:BU919,68,FALSE)</f>
        <v>0</v>
      </c>
      <c r="M430" s="36">
        <f>VLOOKUP(F430,'Metales Pesados'!F430:CH919,81,FALSE)</f>
        <v>0</v>
      </c>
      <c r="N430" s="60">
        <f>VLOOKUP(F430,'Metales Pesados'!F430:CU919,94,FALSE)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Pesados'!F431:U920,16,FALSE)</f>
        <v>0</v>
      </c>
      <c r="I431" s="36">
        <f>VLOOKUP(F431,'Metales Pesados'!F431:AH920,29,FALSE)</f>
        <v>0</v>
      </c>
      <c r="J431" s="60">
        <f>VLOOKUP(F431,'Metales Pesados'!F431:AU920,42,FALSE)</f>
        <v>0</v>
      </c>
      <c r="K431" s="36">
        <f>VLOOKUP(F431,'Metales Pesados'!F431:BH920,55,FALSE)</f>
        <v>0</v>
      </c>
      <c r="L431" s="36">
        <f>VLOOKUP(F431,'Metales Pesados'!F431:BU920,68,FALSE)</f>
        <v>0</v>
      </c>
      <c r="M431" s="36">
        <f>VLOOKUP(F431,'Metales Pesados'!F431:CH920,81,FALSE)</f>
        <v>0</v>
      </c>
      <c r="N431" s="60">
        <f>VLOOKUP(F431,'Metales Pesados'!F431:CU920,94,FALSE)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Pesados'!F432:U921,16,FALSE)</f>
        <v>0</v>
      </c>
      <c r="I432" s="36">
        <f>VLOOKUP(F432,'Metales Pesados'!F432:AH921,29,FALSE)</f>
        <v>0</v>
      </c>
      <c r="J432" s="60">
        <f>VLOOKUP(F432,'Metales Pesados'!F432:AU921,42,FALSE)</f>
        <v>0</v>
      </c>
      <c r="K432" s="36">
        <f>VLOOKUP(F432,'Metales Pesados'!F432:BH921,55,FALSE)</f>
        <v>0</v>
      </c>
      <c r="L432" s="36">
        <f>VLOOKUP(F432,'Metales Pesados'!F432:BU921,68,FALSE)</f>
        <v>0</v>
      </c>
      <c r="M432" s="36">
        <f>VLOOKUP(F432,'Metales Pesados'!F432:CH921,81,FALSE)</f>
        <v>0</v>
      </c>
      <c r="N432" s="60">
        <f>VLOOKUP(F432,'Metales Pesados'!F432:CU921,94,FALSE)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Pesados'!F433:U922,16,FALSE)</f>
        <v>0</v>
      </c>
      <c r="I433" s="36">
        <f>VLOOKUP(F433,'Metales Pesados'!F433:AH922,29,FALSE)</f>
        <v>0</v>
      </c>
      <c r="J433" s="60">
        <f>VLOOKUP(F433,'Metales Pesados'!F433:AU922,42,FALSE)</f>
        <v>0</v>
      </c>
      <c r="K433" s="36">
        <f>VLOOKUP(F433,'Metales Pesados'!F433:BH922,55,FALSE)</f>
        <v>0</v>
      </c>
      <c r="L433" s="36">
        <f>VLOOKUP(F433,'Metales Pesados'!F433:BU922,68,FALSE)</f>
        <v>0</v>
      </c>
      <c r="M433" s="36">
        <f>VLOOKUP(F433,'Metales Pesados'!F433:CH922,81,FALSE)</f>
        <v>0</v>
      </c>
      <c r="N433" s="60">
        <f>VLOOKUP(F433,'Metales Pesados'!F433:CU922,94,FALSE)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Pesados'!F434:U923,16,FALSE)</f>
        <v>0</v>
      </c>
      <c r="I434" s="36">
        <f>VLOOKUP(F434,'Metales Pesados'!F434:AH923,29,FALSE)</f>
        <v>0</v>
      </c>
      <c r="J434" s="60">
        <f>VLOOKUP(F434,'Metales Pesados'!F434:AU923,42,FALSE)</f>
        <v>0</v>
      </c>
      <c r="K434" s="36">
        <f>VLOOKUP(F434,'Metales Pesados'!F434:BH923,55,FALSE)</f>
        <v>0</v>
      </c>
      <c r="L434" s="36">
        <f>VLOOKUP(F434,'Metales Pesados'!F434:BU923,68,FALSE)</f>
        <v>0</v>
      </c>
      <c r="M434" s="36">
        <f>VLOOKUP(F434,'Metales Pesados'!F434:CH923,81,FALSE)</f>
        <v>0</v>
      </c>
      <c r="N434" s="60">
        <f>VLOOKUP(F434,'Metales Pesados'!F434:CU923,94,FALSE)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Pesados'!F435:U924,16,FALSE)</f>
        <v>0</v>
      </c>
      <c r="I435" s="36">
        <f>VLOOKUP(F435,'Metales Pesados'!F435:AH924,29,FALSE)</f>
        <v>0</v>
      </c>
      <c r="J435" s="60">
        <f>VLOOKUP(F435,'Metales Pesados'!F435:AU924,42,FALSE)</f>
        <v>0</v>
      </c>
      <c r="K435" s="36">
        <f>VLOOKUP(F435,'Metales Pesados'!F435:BH924,55,FALSE)</f>
        <v>0</v>
      </c>
      <c r="L435" s="36">
        <f>VLOOKUP(F435,'Metales Pesados'!F435:BU924,68,FALSE)</f>
        <v>0</v>
      </c>
      <c r="M435" s="36">
        <f>VLOOKUP(F435,'Metales Pesados'!F435:CH924,81,FALSE)</f>
        <v>0</v>
      </c>
      <c r="N435" s="60">
        <f>VLOOKUP(F435,'Metales Pesados'!F435:CU924,94,FALSE)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Pesados'!F436:U925,16,FALSE)</f>
        <v>0</v>
      </c>
      <c r="I436" s="36">
        <f>VLOOKUP(F436,'Metales Pesados'!F436:AH925,29,FALSE)</f>
        <v>0</v>
      </c>
      <c r="J436" s="60">
        <f>VLOOKUP(F436,'Metales Pesados'!F436:AU925,42,FALSE)</f>
        <v>0</v>
      </c>
      <c r="K436" s="36">
        <f>VLOOKUP(F436,'Metales Pesados'!F436:BH925,55,FALSE)</f>
        <v>0</v>
      </c>
      <c r="L436" s="36">
        <f>VLOOKUP(F436,'Metales Pesados'!F436:BU925,68,FALSE)</f>
        <v>0</v>
      </c>
      <c r="M436" s="36">
        <f>VLOOKUP(F436,'Metales Pesados'!F436:CH925,81,FALSE)</f>
        <v>0</v>
      </c>
      <c r="N436" s="60">
        <f>VLOOKUP(F436,'Metales Pesados'!F436:CU925,94,FALSE)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Pesados'!F437:U926,16,FALSE)</f>
        <v>0</v>
      </c>
      <c r="I437" s="36">
        <f>VLOOKUP(F437,'Metales Pesados'!F437:AH926,29,FALSE)</f>
        <v>0</v>
      </c>
      <c r="J437" s="60">
        <f>VLOOKUP(F437,'Metales Pesados'!F437:AU926,42,FALSE)</f>
        <v>0</v>
      </c>
      <c r="K437" s="36">
        <f>VLOOKUP(F437,'Metales Pesados'!F437:BH926,55,FALSE)</f>
        <v>0</v>
      </c>
      <c r="L437" s="36">
        <f>VLOOKUP(F437,'Metales Pesados'!F437:BU926,68,FALSE)</f>
        <v>0</v>
      </c>
      <c r="M437" s="36">
        <f>VLOOKUP(F437,'Metales Pesados'!F437:CH926,81,FALSE)</f>
        <v>0</v>
      </c>
      <c r="N437" s="60">
        <f>VLOOKUP(F437,'Metales Pesados'!F437:CU926,94,FALSE)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Pesados'!F438:U927,16,FALSE)</f>
        <v>111</v>
      </c>
      <c r="I438" s="36">
        <f>VLOOKUP(F438,'Metales Pesados'!F438:AH927,29,FALSE)</f>
        <v>5</v>
      </c>
      <c r="J438" s="60">
        <f>VLOOKUP(F438,'Metales Pesados'!F438:AU927,42,FALSE)</f>
        <v>99</v>
      </c>
      <c r="K438" s="36">
        <f>VLOOKUP(F438,'Metales Pesados'!F438:BH927,55,FALSE)</f>
        <v>0</v>
      </c>
      <c r="L438" s="36">
        <f>VLOOKUP(F438,'Metales Pesados'!F438:BU927,68,FALSE)</f>
        <v>0</v>
      </c>
      <c r="M438" s="36">
        <f>VLOOKUP(F438,'Metales Pesados'!F438:CH927,81,FALSE)</f>
        <v>0</v>
      </c>
      <c r="N438" s="60">
        <f>VLOOKUP(F438,'Metales Pesados'!F438:CU927,94,FALSE)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Pesados'!F439:U928,16,FALSE)</f>
        <v>198</v>
      </c>
      <c r="I439" s="36">
        <f>VLOOKUP(F439,'Metales Pesados'!F439:AH928,29,FALSE)</f>
        <v>3</v>
      </c>
      <c r="J439" s="60">
        <f>VLOOKUP(F439,'Metales Pesados'!F439:AU928,42,FALSE)</f>
        <v>187</v>
      </c>
      <c r="K439" s="36">
        <f>VLOOKUP(F439,'Metales Pesados'!F439:BH928,55,FALSE)</f>
        <v>0</v>
      </c>
      <c r="L439" s="36">
        <f>VLOOKUP(F439,'Metales Pesados'!F439:BU928,68,FALSE)</f>
        <v>0</v>
      </c>
      <c r="M439" s="36">
        <f>VLOOKUP(F439,'Metales Pesados'!F439:CH928,81,FALSE)</f>
        <v>0</v>
      </c>
      <c r="N439" s="60">
        <f>VLOOKUP(F439,'Metales Pesados'!F439:CU928,94,FALSE)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Pesados'!F440:U929,16,FALSE)</f>
        <v>417</v>
      </c>
      <c r="I440" s="36">
        <f>VLOOKUP(F440,'Metales Pesados'!F440:AH929,29,FALSE)</f>
        <v>21</v>
      </c>
      <c r="J440" s="60">
        <f>VLOOKUP(F440,'Metales Pesados'!F440:AU929,42,FALSE)</f>
        <v>392</v>
      </c>
      <c r="K440" s="36">
        <f>VLOOKUP(F440,'Metales Pesados'!F440:BH929,55,FALSE)</f>
        <v>0</v>
      </c>
      <c r="L440" s="36">
        <f>VLOOKUP(F440,'Metales Pesados'!F440:BU929,68,FALSE)</f>
        <v>0</v>
      </c>
      <c r="M440" s="36">
        <f>VLOOKUP(F440,'Metales Pesados'!F440:CH929,81,FALSE)</f>
        <v>0</v>
      </c>
      <c r="N440" s="60">
        <f>VLOOKUP(F440,'Metales Pesados'!F440:CU929,94,FALSE)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Pesados'!F441:U930,16,FALSE)</f>
        <v>0</v>
      </c>
      <c r="I441" s="36">
        <f>VLOOKUP(F441,'Metales Pesados'!F441:AH930,29,FALSE)</f>
        <v>0</v>
      </c>
      <c r="J441" s="60">
        <f>VLOOKUP(F441,'Metales Pesados'!F441:AU930,42,FALSE)</f>
        <v>0</v>
      </c>
      <c r="K441" s="36">
        <f>VLOOKUP(F441,'Metales Pesados'!F441:BH930,55,FALSE)</f>
        <v>0</v>
      </c>
      <c r="L441" s="36">
        <f>VLOOKUP(F441,'Metales Pesados'!F441:BU930,68,FALSE)</f>
        <v>0</v>
      </c>
      <c r="M441" s="36">
        <f>VLOOKUP(F441,'Metales Pesados'!F441:CH930,81,FALSE)</f>
        <v>0</v>
      </c>
      <c r="N441" s="60">
        <f>VLOOKUP(F441,'Metales Pesados'!F441:CU930,94,FALSE)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Pesados'!F442:U931,16,FALSE)</f>
        <v>209</v>
      </c>
      <c r="I442" s="36">
        <f>VLOOKUP(F442,'Metales Pesados'!F442:AH931,29,FALSE)</f>
        <v>0</v>
      </c>
      <c r="J442" s="60">
        <f>VLOOKUP(F442,'Metales Pesados'!F442:AU931,42,FALSE)</f>
        <v>191</v>
      </c>
      <c r="K442" s="36">
        <f>VLOOKUP(F442,'Metales Pesados'!F442:BH931,55,FALSE)</f>
        <v>0</v>
      </c>
      <c r="L442" s="36">
        <f>VLOOKUP(F442,'Metales Pesados'!F442:BU931,68,FALSE)</f>
        <v>0</v>
      </c>
      <c r="M442" s="36">
        <f>VLOOKUP(F442,'Metales Pesados'!F442:CH931,81,FALSE)</f>
        <v>0</v>
      </c>
      <c r="N442" s="60">
        <f>VLOOKUP(F442,'Metales Pesados'!F442:CU931,94,FALSE)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Pesados'!F443:U932,16,FALSE)</f>
        <v>38</v>
      </c>
      <c r="I443" s="36">
        <f>VLOOKUP(F443,'Metales Pesados'!F443:AH932,29,FALSE)</f>
        <v>0</v>
      </c>
      <c r="J443" s="60">
        <f>VLOOKUP(F443,'Metales Pesados'!F443:AU932,42,FALSE)</f>
        <v>35</v>
      </c>
      <c r="K443" s="36">
        <f>VLOOKUP(F443,'Metales Pesados'!F443:BH932,55,FALSE)</f>
        <v>0</v>
      </c>
      <c r="L443" s="36">
        <f>VLOOKUP(F443,'Metales Pesados'!F443:BU932,68,FALSE)</f>
        <v>0</v>
      </c>
      <c r="M443" s="36">
        <f>VLOOKUP(F443,'Metales Pesados'!F443:CH932,81,FALSE)</f>
        <v>0</v>
      </c>
      <c r="N443" s="60">
        <f>VLOOKUP(F443,'Metales Pesados'!F443:CU932,94,FALSE)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Pesados'!F444:U933,16,FALSE)</f>
        <v>0</v>
      </c>
      <c r="I444" s="36">
        <f>VLOOKUP(F444,'Metales Pesados'!F444:AH933,29,FALSE)</f>
        <v>0</v>
      </c>
      <c r="J444" s="60">
        <f>VLOOKUP(F444,'Metales Pesados'!F444:AU933,42,FALSE)</f>
        <v>0</v>
      </c>
      <c r="K444" s="36">
        <f>VLOOKUP(F444,'Metales Pesados'!F444:BH933,55,FALSE)</f>
        <v>0</v>
      </c>
      <c r="L444" s="36">
        <f>VLOOKUP(F444,'Metales Pesados'!F444:BU933,68,FALSE)</f>
        <v>0</v>
      </c>
      <c r="M444" s="36">
        <f>VLOOKUP(F444,'Metales Pesados'!F444:CH933,81,FALSE)</f>
        <v>0</v>
      </c>
      <c r="N444" s="60">
        <f>VLOOKUP(F444,'Metales Pesados'!F444:CU933,94,FALSE)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Pesados'!F445:U934,16,FALSE)</f>
        <v>8</v>
      </c>
      <c r="I445" s="36">
        <f>VLOOKUP(F445,'Metales Pesados'!F445:AH934,29,FALSE)</f>
        <v>0</v>
      </c>
      <c r="J445" s="60">
        <f>VLOOKUP(F445,'Metales Pesados'!F445:AU934,42,FALSE)</f>
        <v>8</v>
      </c>
      <c r="K445" s="36">
        <f>VLOOKUP(F445,'Metales Pesados'!F445:BH934,55,FALSE)</f>
        <v>0</v>
      </c>
      <c r="L445" s="36">
        <f>VLOOKUP(F445,'Metales Pesados'!F445:BU934,68,FALSE)</f>
        <v>0</v>
      </c>
      <c r="M445" s="36">
        <f>VLOOKUP(F445,'Metales Pesados'!F445:CH934,81,FALSE)</f>
        <v>0</v>
      </c>
      <c r="N445" s="60">
        <f>VLOOKUP(F445,'Metales Pesados'!F445:CU934,94,FALSE)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Pesados'!F446:U935,16,FALSE)</f>
        <v>0</v>
      </c>
      <c r="I446" s="36">
        <f>VLOOKUP(F446,'Metales Pesados'!F446:AH935,29,FALSE)</f>
        <v>0</v>
      </c>
      <c r="J446" s="60">
        <f>VLOOKUP(F446,'Metales Pesados'!F446:AU935,42,FALSE)</f>
        <v>0</v>
      </c>
      <c r="K446" s="36">
        <f>VLOOKUP(F446,'Metales Pesados'!F446:BH935,55,FALSE)</f>
        <v>0</v>
      </c>
      <c r="L446" s="36">
        <f>VLOOKUP(F446,'Metales Pesados'!F446:BU935,68,FALSE)</f>
        <v>0</v>
      </c>
      <c r="M446" s="36">
        <f>VLOOKUP(F446,'Metales Pesados'!F446:CH935,81,FALSE)</f>
        <v>0</v>
      </c>
      <c r="N446" s="60">
        <f>VLOOKUP(F446,'Metales Pesados'!F446:CU935,94,FALSE)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Pesados'!F447:U936,16,FALSE)</f>
        <v>0</v>
      </c>
      <c r="I447" s="36">
        <f>VLOOKUP(F447,'Metales Pesados'!F447:AH936,29,FALSE)</f>
        <v>0</v>
      </c>
      <c r="J447" s="60">
        <f>VLOOKUP(F447,'Metales Pesados'!F447:AU936,42,FALSE)</f>
        <v>0</v>
      </c>
      <c r="K447" s="36">
        <f>VLOOKUP(F447,'Metales Pesados'!F447:BH936,55,FALSE)</f>
        <v>0</v>
      </c>
      <c r="L447" s="36">
        <f>VLOOKUP(F447,'Metales Pesados'!F447:BU936,68,FALSE)</f>
        <v>0</v>
      </c>
      <c r="M447" s="36">
        <f>VLOOKUP(F447,'Metales Pesados'!F447:CH936,81,FALSE)</f>
        <v>0</v>
      </c>
      <c r="N447" s="60">
        <f>VLOOKUP(F447,'Metales Pesados'!F447:CU936,94,FALSE)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Pesados'!F448:U937,16,FALSE)</f>
        <v>0</v>
      </c>
      <c r="I448" s="36">
        <f>VLOOKUP(F448,'Metales Pesados'!F448:AH937,29,FALSE)</f>
        <v>0</v>
      </c>
      <c r="J448" s="60">
        <f>VLOOKUP(F448,'Metales Pesados'!F448:AU937,42,FALSE)</f>
        <v>0</v>
      </c>
      <c r="K448" s="36">
        <f>VLOOKUP(F448,'Metales Pesados'!F448:BH937,55,FALSE)</f>
        <v>0</v>
      </c>
      <c r="L448" s="36">
        <f>VLOOKUP(F448,'Metales Pesados'!F448:BU937,68,FALSE)</f>
        <v>0</v>
      </c>
      <c r="M448" s="36">
        <f>VLOOKUP(F448,'Metales Pesados'!F448:CH937,81,FALSE)</f>
        <v>0</v>
      </c>
      <c r="N448" s="60">
        <f>VLOOKUP(F448,'Metales Pesados'!F448:CU937,94,FALSE)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Pesados'!F449:U938,16,FALSE)</f>
        <v>0</v>
      </c>
      <c r="I449" s="36">
        <f>VLOOKUP(F449,'Metales Pesados'!F449:AH938,29,FALSE)</f>
        <v>0</v>
      </c>
      <c r="J449" s="60">
        <f>VLOOKUP(F449,'Metales Pesados'!F449:AU938,42,FALSE)</f>
        <v>0</v>
      </c>
      <c r="K449" s="36">
        <f>VLOOKUP(F449,'Metales Pesados'!F449:BH938,55,FALSE)</f>
        <v>0</v>
      </c>
      <c r="L449" s="36">
        <f>VLOOKUP(F449,'Metales Pesados'!F449:BU938,68,FALSE)</f>
        <v>0</v>
      </c>
      <c r="M449" s="36">
        <f>VLOOKUP(F449,'Metales Pesados'!F449:CH938,81,FALSE)</f>
        <v>0</v>
      </c>
      <c r="N449" s="60">
        <f>VLOOKUP(F449,'Metales Pesados'!F449:CU938,94,FALSE)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Pesados'!F450:U939,16,FALSE)</f>
        <v>0</v>
      </c>
      <c r="I450" s="36">
        <f>VLOOKUP(F450,'Metales Pesados'!F450:AH939,29,FALSE)</f>
        <v>0</v>
      </c>
      <c r="J450" s="60">
        <f>VLOOKUP(F450,'Metales Pesados'!F450:AU939,42,FALSE)</f>
        <v>0</v>
      </c>
      <c r="K450" s="36">
        <f>VLOOKUP(F450,'Metales Pesados'!F450:BH939,55,FALSE)</f>
        <v>0</v>
      </c>
      <c r="L450" s="36">
        <f>VLOOKUP(F450,'Metales Pesados'!F450:BU939,68,FALSE)</f>
        <v>0</v>
      </c>
      <c r="M450" s="36">
        <f>VLOOKUP(F450,'Metales Pesados'!F450:CH939,81,FALSE)</f>
        <v>0</v>
      </c>
      <c r="N450" s="60">
        <f>VLOOKUP(F450,'Metales Pesados'!F450:CU939,94,FALSE)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Pesados'!F451:U940,16,FALSE)</f>
        <v>0</v>
      </c>
      <c r="I451" s="36">
        <f>VLOOKUP(F451,'Metales Pesados'!F451:AH940,29,FALSE)</f>
        <v>0</v>
      </c>
      <c r="J451" s="60">
        <f>VLOOKUP(F451,'Metales Pesados'!F451:AU940,42,FALSE)</f>
        <v>0</v>
      </c>
      <c r="K451" s="36">
        <f>VLOOKUP(F451,'Metales Pesados'!F451:BH940,55,FALSE)</f>
        <v>0</v>
      </c>
      <c r="L451" s="36">
        <f>VLOOKUP(F451,'Metales Pesados'!F451:BU940,68,FALSE)</f>
        <v>0</v>
      </c>
      <c r="M451" s="36">
        <f>VLOOKUP(F451,'Metales Pesados'!F451:CH940,81,FALSE)</f>
        <v>0</v>
      </c>
      <c r="N451" s="60">
        <f>VLOOKUP(F451,'Metales Pesados'!F451:CU940,94,FALSE)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Pesados'!F452:U941,16,FALSE)</f>
        <v>0</v>
      </c>
      <c r="I452" s="36">
        <f>VLOOKUP(F452,'Metales Pesados'!F452:AH941,29,FALSE)</f>
        <v>0</v>
      </c>
      <c r="J452" s="60">
        <f>VLOOKUP(F452,'Metales Pesados'!F452:AU941,42,FALSE)</f>
        <v>0</v>
      </c>
      <c r="K452" s="36">
        <f>VLOOKUP(F452,'Metales Pesados'!F452:BH941,55,FALSE)</f>
        <v>0</v>
      </c>
      <c r="L452" s="36">
        <f>VLOOKUP(F452,'Metales Pesados'!F452:BU941,68,FALSE)</f>
        <v>0</v>
      </c>
      <c r="M452" s="36">
        <f>VLOOKUP(F452,'Metales Pesados'!F452:CH941,81,FALSE)</f>
        <v>0</v>
      </c>
      <c r="N452" s="60">
        <f>VLOOKUP(F452,'Metales Pesados'!F452:CU941,94,FALSE)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Pesados'!F453:U942,16,FALSE)</f>
        <v>131</v>
      </c>
      <c r="I453" s="36">
        <f>VLOOKUP(F453,'Metales Pesados'!F453:AH942,29,FALSE)</f>
        <v>22</v>
      </c>
      <c r="J453" s="60">
        <f>VLOOKUP(F453,'Metales Pesados'!F453:AU942,42,FALSE)</f>
        <v>130</v>
      </c>
      <c r="K453" s="36">
        <f>VLOOKUP(F453,'Metales Pesados'!F453:BH942,55,FALSE)</f>
        <v>0</v>
      </c>
      <c r="L453" s="36">
        <f>VLOOKUP(F453,'Metales Pesados'!F453:BU942,68,FALSE)</f>
        <v>0</v>
      </c>
      <c r="M453" s="36">
        <f>VLOOKUP(F453,'Metales Pesados'!F453:CH942,81,FALSE)</f>
        <v>0</v>
      </c>
      <c r="N453" s="60">
        <f>VLOOKUP(F453,'Metales Pesados'!F453:CU942,94,FALSE)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Pesados'!F454:U943,16,FALSE)</f>
        <v>117</v>
      </c>
      <c r="I454" s="36">
        <f>VLOOKUP(F454,'Metales Pesados'!F454:AH943,29,FALSE)</f>
        <v>16</v>
      </c>
      <c r="J454" s="60">
        <f>VLOOKUP(F454,'Metales Pesados'!F454:AU943,42,FALSE)</f>
        <v>117</v>
      </c>
      <c r="K454" s="36">
        <f>VLOOKUP(F454,'Metales Pesados'!F454:BH943,55,FALSE)</f>
        <v>0</v>
      </c>
      <c r="L454" s="36">
        <f>VLOOKUP(F454,'Metales Pesados'!F454:BU943,68,FALSE)</f>
        <v>0</v>
      </c>
      <c r="M454" s="36">
        <f>VLOOKUP(F454,'Metales Pesados'!F454:CH943,81,FALSE)</f>
        <v>0</v>
      </c>
      <c r="N454" s="60">
        <f>VLOOKUP(F454,'Metales Pesados'!F454:CU943,94,FALSE)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Pesados'!F455:U944,16,FALSE)</f>
        <v>0</v>
      </c>
      <c r="I455" s="36">
        <f>VLOOKUP(F455,'Metales Pesados'!F455:AH944,29,FALSE)</f>
        <v>0</v>
      </c>
      <c r="J455" s="60">
        <f>VLOOKUP(F455,'Metales Pesados'!F455:AU944,42,FALSE)</f>
        <v>0</v>
      </c>
      <c r="K455" s="36">
        <f>VLOOKUP(F455,'Metales Pesados'!F455:BH944,55,FALSE)</f>
        <v>0</v>
      </c>
      <c r="L455" s="36">
        <f>VLOOKUP(F455,'Metales Pesados'!F455:BU944,68,FALSE)</f>
        <v>0</v>
      </c>
      <c r="M455" s="36">
        <f>VLOOKUP(F455,'Metales Pesados'!F455:CH944,81,FALSE)</f>
        <v>0</v>
      </c>
      <c r="N455" s="60">
        <f>VLOOKUP(F455,'Metales Pesados'!F455:CU944,94,FALSE)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Pesados'!F456:U945,16,FALSE)</f>
        <v>20</v>
      </c>
      <c r="I456" s="36">
        <f>VLOOKUP(F456,'Metales Pesados'!F456:AH945,29,FALSE)</f>
        <v>3</v>
      </c>
      <c r="J456" s="60">
        <f>VLOOKUP(F456,'Metales Pesados'!F456:AU945,42,FALSE)</f>
        <v>20</v>
      </c>
      <c r="K456" s="36">
        <f>VLOOKUP(F456,'Metales Pesados'!F456:BH945,55,FALSE)</f>
        <v>0</v>
      </c>
      <c r="L456" s="36">
        <f>VLOOKUP(F456,'Metales Pesados'!F456:BU945,68,FALSE)</f>
        <v>0</v>
      </c>
      <c r="M456" s="36">
        <f>VLOOKUP(F456,'Metales Pesados'!F456:CH945,81,FALSE)</f>
        <v>0</v>
      </c>
      <c r="N456" s="60">
        <f>VLOOKUP(F456,'Metales Pesados'!F456:CU945,94,FALSE)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Pesados'!F457:U946,16,FALSE)</f>
        <v>0</v>
      </c>
      <c r="I457" s="36">
        <f>VLOOKUP(F457,'Metales Pesados'!F457:AH946,29,FALSE)</f>
        <v>0</v>
      </c>
      <c r="J457" s="60">
        <f>VLOOKUP(F457,'Metales Pesados'!F457:AU946,42,FALSE)</f>
        <v>0</v>
      </c>
      <c r="K457" s="36">
        <f>VLOOKUP(F457,'Metales Pesados'!F457:BH946,55,FALSE)</f>
        <v>0</v>
      </c>
      <c r="L457" s="36">
        <f>VLOOKUP(F457,'Metales Pesados'!F457:BU946,68,FALSE)</f>
        <v>0</v>
      </c>
      <c r="M457" s="36">
        <f>VLOOKUP(F457,'Metales Pesados'!F457:CH946,81,FALSE)</f>
        <v>0</v>
      </c>
      <c r="N457" s="60">
        <f>VLOOKUP(F457,'Metales Pesados'!F457:CU946,94,FALSE)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Pesados'!F458:U947,16,FALSE)</f>
        <v>0</v>
      </c>
      <c r="I458" s="36">
        <f>VLOOKUP(F458,'Metales Pesados'!F458:AH947,29,FALSE)</f>
        <v>0</v>
      </c>
      <c r="J458" s="60">
        <f>VLOOKUP(F458,'Metales Pesados'!F458:AU947,42,FALSE)</f>
        <v>0</v>
      </c>
      <c r="K458" s="36">
        <f>VLOOKUP(F458,'Metales Pesados'!F458:BH947,55,FALSE)</f>
        <v>0</v>
      </c>
      <c r="L458" s="36">
        <f>VLOOKUP(F458,'Metales Pesados'!F458:BU947,68,FALSE)</f>
        <v>0</v>
      </c>
      <c r="M458" s="36">
        <f>VLOOKUP(F458,'Metales Pesados'!F458:CH947,81,FALSE)</f>
        <v>0</v>
      </c>
      <c r="N458" s="60">
        <f>VLOOKUP(F458,'Metales Pesados'!F458:CU947,94,FALSE)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Pesados'!F459:U948,16,FALSE)</f>
        <v>0</v>
      </c>
      <c r="I459" s="36">
        <f>VLOOKUP(F459,'Metales Pesados'!F459:AH948,29,FALSE)</f>
        <v>0</v>
      </c>
      <c r="J459" s="60">
        <f>VLOOKUP(F459,'Metales Pesados'!F459:AU948,42,FALSE)</f>
        <v>0</v>
      </c>
      <c r="K459" s="36">
        <f>VLOOKUP(F459,'Metales Pesados'!F459:BH948,55,FALSE)</f>
        <v>0</v>
      </c>
      <c r="L459" s="36">
        <f>VLOOKUP(F459,'Metales Pesados'!F459:BU948,68,FALSE)</f>
        <v>0</v>
      </c>
      <c r="M459" s="36">
        <f>VLOOKUP(F459,'Metales Pesados'!F459:CH948,81,FALSE)</f>
        <v>0</v>
      </c>
      <c r="N459" s="60">
        <f>VLOOKUP(F459,'Metales Pesados'!F459:CU948,94,FALSE)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Pesados'!F460:U949,16,FALSE)</f>
        <v>138</v>
      </c>
      <c r="I460" s="36">
        <f>VLOOKUP(F460,'Metales Pesados'!F460:AH949,29,FALSE)</f>
        <v>8</v>
      </c>
      <c r="J460" s="60">
        <f>VLOOKUP(F460,'Metales Pesados'!F460:AU949,42,FALSE)</f>
        <v>124</v>
      </c>
      <c r="K460" s="36">
        <f>VLOOKUP(F460,'Metales Pesados'!F460:BH949,55,FALSE)</f>
        <v>0</v>
      </c>
      <c r="L460" s="36">
        <f>VLOOKUP(F460,'Metales Pesados'!F460:BU949,68,FALSE)</f>
        <v>0</v>
      </c>
      <c r="M460" s="36">
        <f>VLOOKUP(F460,'Metales Pesados'!F460:CH949,81,FALSE)</f>
        <v>0</v>
      </c>
      <c r="N460" s="60">
        <f>VLOOKUP(F460,'Metales Pesados'!F460:CU949,94,FALSE)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Pesados'!F461:U950,16,FALSE)</f>
        <v>0</v>
      </c>
      <c r="I461" s="36">
        <f>VLOOKUP(F461,'Metales Pesados'!F461:AH950,29,FALSE)</f>
        <v>0</v>
      </c>
      <c r="J461" s="60">
        <f>VLOOKUP(F461,'Metales Pesados'!F461:AU950,42,FALSE)</f>
        <v>0</v>
      </c>
      <c r="K461" s="36">
        <f>VLOOKUP(F461,'Metales Pesados'!F461:BH950,55,FALSE)</f>
        <v>0</v>
      </c>
      <c r="L461" s="36">
        <f>VLOOKUP(F461,'Metales Pesados'!F461:BU950,68,FALSE)</f>
        <v>0</v>
      </c>
      <c r="M461" s="36">
        <f>VLOOKUP(F461,'Metales Pesados'!F461:CH950,81,FALSE)</f>
        <v>0</v>
      </c>
      <c r="N461" s="60">
        <f>VLOOKUP(F461,'Metales Pesados'!F461:CU950,94,FALSE)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Pesados'!F462:U951,16,FALSE)</f>
        <v>0</v>
      </c>
      <c r="I462" s="36">
        <f>VLOOKUP(F462,'Metales Pesados'!F462:AH951,29,FALSE)</f>
        <v>0</v>
      </c>
      <c r="J462" s="60">
        <f>VLOOKUP(F462,'Metales Pesados'!F462:AU951,42,FALSE)</f>
        <v>0</v>
      </c>
      <c r="K462" s="36">
        <f>VLOOKUP(F462,'Metales Pesados'!F462:BH951,55,FALSE)</f>
        <v>0</v>
      </c>
      <c r="L462" s="36">
        <f>VLOOKUP(F462,'Metales Pesados'!F462:BU951,68,FALSE)</f>
        <v>0</v>
      </c>
      <c r="M462" s="36">
        <f>VLOOKUP(F462,'Metales Pesados'!F462:CH951,81,FALSE)</f>
        <v>0</v>
      </c>
      <c r="N462" s="60">
        <f>VLOOKUP(F462,'Metales Pesados'!F462:CU951,94,FALSE)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Pesados'!F463:U952,16,FALSE)</f>
        <v>0</v>
      </c>
      <c r="I463" s="36">
        <f>VLOOKUP(F463,'Metales Pesados'!F463:AH952,29,FALSE)</f>
        <v>0</v>
      </c>
      <c r="J463" s="60">
        <f>VLOOKUP(F463,'Metales Pesados'!F463:AU952,42,FALSE)</f>
        <v>0</v>
      </c>
      <c r="K463" s="36">
        <f>VLOOKUP(F463,'Metales Pesados'!F463:BH952,55,FALSE)</f>
        <v>0</v>
      </c>
      <c r="L463" s="36">
        <f>VLOOKUP(F463,'Metales Pesados'!F463:BU952,68,FALSE)</f>
        <v>0</v>
      </c>
      <c r="M463" s="36">
        <f>VLOOKUP(F463,'Metales Pesados'!F463:CH952,81,FALSE)</f>
        <v>0</v>
      </c>
      <c r="N463" s="60">
        <f>VLOOKUP(F463,'Metales Pesados'!F463:CU952,94,FALSE)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Pesados'!F464:U953,16,FALSE)</f>
        <v>0</v>
      </c>
      <c r="I464" s="36">
        <f>VLOOKUP(F464,'Metales Pesados'!F464:AH953,29,FALSE)</f>
        <v>0</v>
      </c>
      <c r="J464" s="60">
        <f>VLOOKUP(F464,'Metales Pesados'!F464:AU953,42,FALSE)</f>
        <v>0</v>
      </c>
      <c r="K464" s="36">
        <f>VLOOKUP(F464,'Metales Pesados'!F464:BH953,55,FALSE)</f>
        <v>0</v>
      </c>
      <c r="L464" s="36">
        <f>VLOOKUP(F464,'Metales Pesados'!F464:BU953,68,FALSE)</f>
        <v>0</v>
      </c>
      <c r="M464" s="36">
        <f>VLOOKUP(F464,'Metales Pesados'!F464:CH953,81,FALSE)</f>
        <v>0</v>
      </c>
      <c r="N464" s="60">
        <f>VLOOKUP(F464,'Metales Pesados'!F464:CU953,94,FALSE)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Pesados'!F465:U954,16,FALSE)</f>
        <v>0</v>
      </c>
      <c r="I465" s="36">
        <f>VLOOKUP(F465,'Metales Pesados'!F465:AH954,29,FALSE)</f>
        <v>0</v>
      </c>
      <c r="J465" s="60">
        <f>VLOOKUP(F465,'Metales Pesados'!F465:AU954,42,FALSE)</f>
        <v>0</v>
      </c>
      <c r="K465" s="36">
        <f>VLOOKUP(F465,'Metales Pesados'!F465:BH954,55,FALSE)</f>
        <v>0</v>
      </c>
      <c r="L465" s="36">
        <f>VLOOKUP(F465,'Metales Pesados'!F465:BU954,68,FALSE)</f>
        <v>0</v>
      </c>
      <c r="M465" s="36">
        <f>VLOOKUP(F465,'Metales Pesados'!F465:CH954,81,FALSE)</f>
        <v>0</v>
      </c>
      <c r="N465" s="60">
        <f>VLOOKUP(F465,'Metales Pesados'!F465:CU954,94,FALSE)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Pesados'!F466:U955,16,FALSE)</f>
        <v>0</v>
      </c>
      <c r="I466" s="36">
        <f>VLOOKUP(F466,'Metales Pesados'!F466:AH955,29,FALSE)</f>
        <v>0</v>
      </c>
      <c r="J466" s="60">
        <f>VLOOKUP(F466,'Metales Pesados'!F466:AU955,42,FALSE)</f>
        <v>0</v>
      </c>
      <c r="K466" s="36">
        <f>VLOOKUP(F466,'Metales Pesados'!F466:BH955,55,FALSE)</f>
        <v>0</v>
      </c>
      <c r="L466" s="36">
        <f>VLOOKUP(F466,'Metales Pesados'!F466:BU955,68,FALSE)</f>
        <v>0</v>
      </c>
      <c r="M466" s="36">
        <f>VLOOKUP(F466,'Metales Pesados'!F466:CH955,81,FALSE)</f>
        <v>0</v>
      </c>
      <c r="N466" s="60">
        <f>VLOOKUP(F466,'Metales Pesados'!F466:CU955,94,FALSE)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Pesados'!F467:U956,16,FALSE)</f>
        <v>0</v>
      </c>
      <c r="I467" s="36">
        <f>VLOOKUP(F467,'Metales Pesados'!F467:AH956,29,FALSE)</f>
        <v>0</v>
      </c>
      <c r="J467" s="60">
        <f>VLOOKUP(F467,'Metales Pesados'!F467:AU956,42,FALSE)</f>
        <v>0</v>
      </c>
      <c r="K467" s="36">
        <f>VLOOKUP(F467,'Metales Pesados'!F467:BH956,55,FALSE)</f>
        <v>0</v>
      </c>
      <c r="L467" s="36">
        <f>VLOOKUP(F467,'Metales Pesados'!F467:BU956,68,FALSE)</f>
        <v>0</v>
      </c>
      <c r="M467" s="36">
        <f>VLOOKUP(F467,'Metales Pesados'!F467:CH956,81,FALSE)</f>
        <v>0</v>
      </c>
      <c r="N467" s="60">
        <f>VLOOKUP(F467,'Metales Pesados'!F467:CU956,94,FALSE)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Pesados'!F468:U957,16,FALSE)</f>
        <v>0</v>
      </c>
      <c r="I468" s="36">
        <f>VLOOKUP(F468,'Metales Pesados'!F468:AH957,29,FALSE)</f>
        <v>0</v>
      </c>
      <c r="J468" s="60">
        <f>VLOOKUP(F468,'Metales Pesados'!F468:AU957,42,FALSE)</f>
        <v>0</v>
      </c>
      <c r="K468" s="36">
        <f>VLOOKUP(F468,'Metales Pesados'!F468:BH957,55,FALSE)</f>
        <v>0</v>
      </c>
      <c r="L468" s="36">
        <f>VLOOKUP(F468,'Metales Pesados'!F468:BU957,68,FALSE)</f>
        <v>0</v>
      </c>
      <c r="M468" s="36">
        <f>VLOOKUP(F468,'Metales Pesados'!F468:CH957,81,FALSE)</f>
        <v>0</v>
      </c>
      <c r="N468" s="60">
        <f>VLOOKUP(F468,'Metales Pesados'!F468:CU957,94,FALSE)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Pesados'!F469:U958,16,FALSE)</f>
        <v>0</v>
      </c>
      <c r="I469" s="36">
        <f>VLOOKUP(F469,'Metales Pesados'!F469:AH958,29,FALSE)</f>
        <v>0</v>
      </c>
      <c r="J469" s="60">
        <f>VLOOKUP(F469,'Metales Pesados'!F469:AU958,42,FALSE)</f>
        <v>0</v>
      </c>
      <c r="K469" s="36">
        <f>VLOOKUP(F469,'Metales Pesados'!F469:BH958,55,FALSE)</f>
        <v>0</v>
      </c>
      <c r="L469" s="36">
        <f>VLOOKUP(F469,'Metales Pesados'!F469:BU958,68,FALSE)</f>
        <v>0</v>
      </c>
      <c r="M469" s="36">
        <f>VLOOKUP(F469,'Metales Pesados'!F469:CH958,81,FALSE)</f>
        <v>0</v>
      </c>
      <c r="N469" s="60">
        <f>VLOOKUP(F469,'Metales Pesados'!F469:CU958,94,FALSE)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Pesados'!F470:U959,16,FALSE)</f>
        <v>0</v>
      </c>
      <c r="I470" s="36">
        <f>VLOOKUP(F470,'Metales Pesados'!F470:AH959,29,FALSE)</f>
        <v>0</v>
      </c>
      <c r="J470" s="60">
        <f>VLOOKUP(F470,'Metales Pesados'!F470:AU959,42,FALSE)</f>
        <v>0</v>
      </c>
      <c r="K470" s="36">
        <f>VLOOKUP(F470,'Metales Pesados'!F470:BH959,55,FALSE)</f>
        <v>0</v>
      </c>
      <c r="L470" s="36">
        <f>VLOOKUP(F470,'Metales Pesados'!F470:BU959,68,FALSE)</f>
        <v>0</v>
      </c>
      <c r="M470" s="36">
        <f>VLOOKUP(F470,'Metales Pesados'!F470:CH959,81,FALSE)</f>
        <v>0</v>
      </c>
      <c r="N470" s="60">
        <f>VLOOKUP(F470,'Metales Pesados'!F470:CU959,94,FALSE)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Pesados'!F471:U960,16,FALSE)</f>
        <v>0</v>
      </c>
      <c r="I471" s="36">
        <f>VLOOKUP(F471,'Metales Pesados'!F471:AH960,29,FALSE)</f>
        <v>0</v>
      </c>
      <c r="J471" s="60">
        <f>VLOOKUP(F471,'Metales Pesados'!F471:AU960,42,FALSE)</f>
        <v>0</v>
      </c>
      <c r="K471" s="36">
        <f>VLOOKUP(F471,'Metales Pesados'!F471:BH960,55,FALSE)</f>
        <v>0</v>
      </c>
      <c r="L471" s="36">
        <f>VLOOKUP(F471,'Metales Pesados'!F471:BU960,68,FALSE)</f>
        <v>0</v>
      </c>
      <c r="M471" s="36">
        <f>VLOOKUP(F471,'Metales Pesados'!F471:CH960,81,FALSE)</f>
        <v>0</v>
      </c>
      <c r="N471" s="60">
        <f>VLOOKUP(F471,'Metales Pesados'!F471:CU960,94,FALSE)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Pesados'!F472:U961,16,FALSE)</f>
        <v>0</v>
      </c>
      <c r="I472" s="36">
        <f>VLOOKUP(F472,'Metales Pesados'!F472:AH961,29,FALSE)</f>
        <v>0</v>
      </c>
      <c r="J472" s="60">
        <f>VLOOKUP(F472,'Metales Pesados'!F472:AU961,42,FALSE)</f>
        <v>0</v>
      </c>
      <c r="K472" s="36">
        <f>VLOOKUP(F472,'Metales Pesados'!F472:BH961,55,FALSE)</f>
        <v>0</v>
      </c>
      <c r="L472" s="36">
        <f>VLOOKUP(F472,'Metales Pesados'!F472:BU961,68,FALSE)</f>
        <v>0</v>
      </c>
      <c r="M472" s="36">
        <f>VLOOKUP(F472,'Metales Pesados'!F472:CH961,81,FALSE)</f>
        <v>0</v>
      </c>
      <c r="N472" s="60">
        <f>VLOOKUP(F472,'Metales Pesados'!F472:CU961,94,FALSE)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Pesados'!F473:U962,16,FALSE)</f>
        <v>0</v>
      </c>
      <c r="I473" s="36">
        <f>VLOOKUP(F473,'Metales Pesados'!F473:AH962,29,FALSE)</f>
        <v>0</v>
      </c>
      <c r="J473" s="60">
        <f>VLOOKUP(F473,'Metales Pesados'!F473:AU962,42,FALSE)</f>
        <v>0</v>
      </c>
      <c r="K473" s="36">
        <f>VLOOKUP(F473,'Metales Pesados'!F473:BH962,55,FALSE)</f>
        <v>0</v>
      </c>
      <c r="L473" s="36">
        <f>VLOOKUP(F473,'Metales Pesados'!F473:BU962,68,FALSE)</f>
        <v>0</v>
      </c>
      <c r="M473" s="36">
        <f>VLOOKUP(F473,'Metales Pesados'!F473:CH962,81,FALSE)</f>
        <v>0</v>
      </c>
      <c r="N473" s="60">
        <f>VLOOKUP(F473,'Metales Pesados'!F473:CU962,94,FALSE)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Pesados'!F474:U963,16,FALSE)</f>
        <v>0</v>
      </c>
      <c r="I474" s="36">
        <f>VLOOKUP(F474,'Metales Pesados'!F474:AH963,29,FALSE)</f>
        <v>0</v>
      </c>
      <c r="J474" s="60">
        <f>VLOOKUP(F474,'Metales Pesados'!F474:AU963,42,FALSE)</f>
        <v>0</v>
      </c>
      <c r="K474" s="36">
        <f>VLOOKUP(F474,'Metales Pesados'!F474:BH963,55,FALSE)</f>
        <v>0</v>
      </c>
      <c r="L474" s="36">
        <f>VLOOKUP(F474,'Metales Pesados'!F474:BU963,68,FALSE)</f>
        <v>0</v>
      </c>
      <c r="M474" s="36">
        <f>VLOOKUP(F474,'Metales Pesados'!F474:CH963,81,FALSE)</f>
        <v>0</v>
      </c>
      <c r="N474" s="60">
        <f>VLOOKUP(F474,'Metales Pesados'!F474:CU963,94,FALSE)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Pesados'!F475:U964,16,FALSE)</f>
        <v>0</v>
      </c>
      <c r="I475" s="36">
        <f>VLOOKUP(F475,'Metales Pesados'!F475:AH964,29,FALSE)</f>
        <v>0</v>
      </c>
      <c r="J475" s="60">
        <f>VLOOKUP(F475,'Metales Pesados'!F475:AU964,42,FALSE)</f>
        <v>0</v>
      </c>
      <c r="K475" s="36">
        <f>VLOOKUP(F475,'Metales Pesados'!F475:BH964,55,FALSE)</f>
        <v>0</v>
      </c>
      <c r="L475" s="36">
        <f>VLOOKUP(F475,'Metales Pesados'!F475:BU964,68,FALSE)</f>
        <v>0</v>
      </c>
      <c r="M475" s="36">
        <f>VLOOKUP(F475,'Metales Pesados'!F475:CH964,81,FALSE)</f>
        <v>0</v>
      </c>
      <c r="N475" s="60">
        <f>VLOOKUP(F475,'Metales Pesados'!F475:CU964,94,FALSE)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Pesados'!F476:U965,16,FALSE)</f>
        <v>0</v>
      </c>
      <c r="I476" s="36">
        <f>VLOOKUP(F476,'Metales Pesados'!F476:AH965,29,FALSE)</f>
        <v>0</v>
      </c>
      <c r="J476" s="60">
        <f>VLOOKUP(F476,'Metales Pesados'!F476:AU965,42,FALSE)</f>
        <v>0</v>
      </c>
      <c r="K476" s="36">
        <f>VLOOKUP(F476,'Metales Pesados'!F476:BH965,55,FALSE)</f>
        <v>0</v>
      </c>
      <c r="L476" s="36">
        <f>VLOOKUP(F476,'Metales Pesados'!F476:BU965,68,FALSE)</f>
        <v>0</v>
      </c>
      <c r="M476" s="36">
        <f>VLOOKUP(F476,'Metales Pesados'!F476:CH965,81,FALSE)</f>
        <v>0</v>
      </c>
      <c r="N476" s="60">
        <f>VLOOKUP(F476,'Metales Pesados'!F476:CU965,94,FALSE)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Pesados'!F477:U966,16,FALSE)</f>
        <v>0</v>
      </c>
      <c r="I477" s="36">
        <f>VLOOKUP(F477,'Metales Pesados'!F477:AH966,29,FALSE)</f>
        <v>0</v>
      </c>
      <c r="J477" s="60">
        <f>VLOOKUP(F477,'Metales Pesados'!F477:AU966,42,FALSE)</f>
        <v>0</v>
      </c>
      <c r="K477" s="36">
        <f>VLOOKUP(F477,'Metales Pesados'!F477:BH966,55,FALSE)</f>
        <v>0</v>
      </c>
      <c r="L477" s="36">
        <f>VLOOKUP(F477,'Metales Pesados'!F477:BU966,68,FALSE)</f>
        <v>0</v>
      </c>
      <c r="M477" s="36">
        <f>VLOOKUP(F477,'Metales Pesados'!F477:CH966,81,FALSE)</f>
        <v>0</v>
      </c>
      <c r="N477" s="60">
        <f>VLOOKUP(F477,'Metales Pesados'!F477:CU966,94,FALSE)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Pesados'!F478:U967,16,FALSE)</f>
        <v>0</v>
      </c>
      <c r="I478" s="36">
        <f>VLOOKUP(F478,'Metales Pesados'!F478:AH967,29,FALSE)</f>
        <v>0</v>
      </c>
      <c r="J478" s="60">
        <f>VLOOKUP(F478,'Metales Pesados'!F478:AU967,42,FALSE)</f>
        <v>0</v>
      </c>
      <c r="K478" s="36">
        <f>VLOOKUP(F478,'Metales Pesados'!F478:BH967,55,FALSE)</f>
        <v>0</v>
      </c>
      <c r="L478" s="36">
        <f>VLOOKUP(F478,'Metales Pesados'!F478:BU967,68,FALSE)</f>
        <v>0</v>
      </c>
      <c r="M478" s="36">
        <f>VLOOKUP(F478,'Metales Pesados'!F478:CH967,81,FALSE)</f>
        <v>0</v>
      </c>
      <c r="N478" s="60">
        <f>VLOOKUP(F478,'Metales Pesados'!F478:CU967,94,FALSE)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Pesados'!F479:U968,16,FALSE)</f>
        <v>0</v>
      </c>
      <c r="I479" s="36">
        <f>VLOOKUP(F479,'Metales Pesados'!F479:AH968,29,FALSE)</f>
        <v>0</v>
      </c>
      <c r="J479" s="60">
        <f>VLOOKUP(F479,'Metales Pesados'!F479:AU968,42,FALSE)</f>
        <v>0</v>
      </c>
      <c r="K479" s="36">
        <f>VLOOKUP(F479,'Metales Pesados'!F479:BH968,55,FALSE)</f>
        <v>0</v>
      </c>
      <c r="L479" s="36">
        <f>VLOOKUP(F479,'Metales Pesados'!F479:BU968,68,FALSE)</f>
        <v>0</v>
      </c>
      <c r="M479" s="36">
        <f>VLOOKUP(F479,'Metales Pesados'!F479:CH968,81,FALSE)</f>
        <v>0</v>
      </c>
      <c r="N479" s="60">
        <f>VLOOKUP(F479,'Metales Pesados'!F479:CU968,94,FALSE)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Pesados'!F480:U969,16,FALSE)</f>
        <v>0</v>
      </c>
      <c r="I480" s="36">
        <f>VLOOKUP(F480,'Metales Pesados'!F480:AH969,29,FALSE)</f>
        <v>0</v>
      </c>
      <c r="J480" s="60">
        <f>VLOOKUP(F480,'Metales Pesados'!F480:AU969,42,FALSE)</f>
        <v>0</v>
      </c>
      <c r="K480" s="36">
        <f>VLOOKUP(F480,'Metales Pesados'!F480:BH969,55,FALSE)</f>
        <v>0</v>
      </c>
      <c r="L480" s="36">
        <f>VLOOKUP(F480,'Metales Pesados'!F480:BU969,68,FALSE)</f>
        <v>0</v>
      </c>
      <c r="M480" s="36">
        <f>VLOOKUP(F480,'Metales Pesados'!F480:CH969,81,FALSE)</f>
        <v>0</v>
      </c>
      <c r="N480" s="60">
        <f>VLOOKUP(F480,'Metales Pesados'!F480:CU969,94,FALSE)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Pesados'!F481:U970,16,FALSE)</f>
        <v>0</v>
      </c>
      <c r="I481" s="36">
        <f>VLOOKUP(F481,'Metales Pesados'!F481:AH970,29,FALSE)</f>
        <v>0</v>
      </c>
      <c r="J481" s="60">
        <f>VLOOKUP(F481,'Metales Pesados'!F481:AU970,42,FALSE)</f>
        <v>0</v>
      </c>
      <c r="K481" s="36">
        <f>VLOOKUP(F481,'Metales Pesados'!F481:BH970,55,FALSE)</f>
        <v>0</v>
      </c>
      <c r="L481" s="36">
        <f>VLOOKUP(F481,'Metales Pesados'!F481:BU970,68,FALSE)</f>
        <v>0</v>
      </c>
      <c r="M481" s="36">
        <f>VLOOKUP(F481,'Metales Pesados'!F481:CH970,81,FALSE)</f>
        <v>0</v>
      </c>
      <c r="N481" s="60">
        <f>VLOOKUP(F481,'Metales Pesados'!F481:CU970,94,FALSE)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Pesados'!F482:U971,16,FALSE)</f>
        <v>0</v>
      </c>
      <c r="I482" s="36">
        <f>VLOOKUP(F482,'Metales Pesados'!F482:AH971,29,FALSE)</f>
        <v>0</v>
      </c>
      <c r="J482" s="60">
        <f>VLOOKUP(F482,'Metales Pesados'!F482:AU971,42,FALSE)</f>
        <v>0</v>
      </c>
      <c r="K482" s="36">
        <f>VLOOKUP(F482,'Metales Pesados'!F482:BH971,55,FALSE)</f>
        <v>0</v>
      </c>
      <c r="L482" s="36">
        <f>VLOOKUP(F482,'Metales Pesados'!F482:BU971,68,FALSE)</f>
        <v>0</v>
      </c>
      <c r="M482" s="36">
        <f>VLOOKUP(F482,'Metales Pesados'!F482:CH971,81,FALSE)</f>
        <v>0</v>
      </c>
      <c r="N482" s="60">
        <f>VLOOKUP(F482,'Metales Pesados'!F482:CU971,94,FALSE)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Pesados'!F483:U972,16,FALSE)</f>
        <v>0</v>
      </c>
      <c r="I483" s="36">
        <f>VLOOKUP(F483,'Metales Pesados'!F483:AH972,29,FALSE)</f>
        <v>0</v>
      </c>
      <c r="J483" s="60">
        <f>VLOOKUP(F483,'Metales Pesados'!F483:AU972,42,FALSE)</f>
        <v>0</v>
      </c>
      <c r="K483" s="36">
        <f>VLOOKUP(F483,'Metales Pesados'!F483:BH972,55,FALSE)</f>
        <v>0</v>
      </c>
      <c r="L483" s="36">
        <f>VLOOKUP(F483,'Metales Pesados'!F483:BU972,68,FALSE)</f>
        <v>0</v>
      </c>
      <c r="M483" s="36">
        <f>VLOOKUP(F483,'Metales Pesados'!F483:CH972,81,FALSE)</f>
        <v>0</v>
      </c>
      <c r="N483" s="60">
        <f>VLOOKUP(F483,'Metales Pesados'!F483:CU972,94,FALSE)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Pesados'!F484:U973,16,FALSE)</f>
        <v>0</v>
      </c>
      <c r="I484" s="36">
        <f>VLOOKUP(F484,'Metales Pesados'!F484:AH973,29,FALSE)</f>
        <v>0</v>
      </c>
      <c r="J484" s="60">
        <f>VLOOKUP(F484,'Metales Pesados'!F484:AU973,42,FALSE)</f>
        <v>0</v>
      </c>
      <c r="K484" s="36">
        <f>VLOOKUP(F484,'Metales Pesados'!F484:BH973,55,FALSE)</f>
        <v>0</v>
      </c>
      <c r="L484" s="36">
        <f>VLOOKUP(F484,'Metales Pesados'!F484:BU973,68,FALSE)</f>
        <v>0</v>
      </c>
      <c r="M484" s="36">
        <f>VLOOKUP(F484,'Metales Pesados'!F484:CH973,81,FALSE)</f>
        <v>0</v>
      </c>
      <c r="N484" s="60">
        <f>VLOOKUP(F484,'Metales Pesados'!F484:CU973,94,FALSE)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Pesados'!F485:U974,16,FALSE)</f>
        <v>0</v>
      </c>
      <c r="I485" s="36">
        <f>VLOOKUP(F485,'Metales Pesados'!F485:AH974,29,FALSE)</f>
        <v>0</v>
      </c>
      <c r="J485" s="60">
        <f>VLOOKUP(F485,'Metales Pesados'!F485:AU974,42,FALSE)</f>
        <v>0</v>
      </c>
      <c r="K485" s="36">
        <f>VLOOKUP(F485,'Metales Pesados'!F485:BH974,55,FALSE)</f>
        <v>0</v>
      </c>
      <c r="L485" s="36">
        <f>VLOOKUP(F485,'Metales Pesados'!F485:BU974,68,FALSE)</f>
        <v>0</v>
      </c>
      <c r="M485" s="36">
        <f>VLOOKUP(F485,'Metales Pesados'!F485:CH974,81,FALSE)</f>
        <v>0</v>
      </c>
      <c r="N485" s="60">
        <f>VLOOKUP(F485,'Metales Pesados'!F485:CU974,94,FALSE)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Pesados'!F486:U975,16,FALSE)</f>
        <v>0</v>
      </c>
      <c r="I486" s="36">
        <f>VLOOKUP(F486,'Metales Pesados'!F486:AH975,29,FALSE)</f>
        <v>0</v>
      </c>
      <c r="J486" s="60">
        <f>VLOOKUP(F486,'Metales Pesados'!F486:AU975,42,FALSE)</f>
        <v>0</v>
      </c>
      <c r="K486" s="36">
        <f>VLOOKUP(F486,'Metales Pesados'!F486:BH975,55,FALSE)</f>
        <v>0</v>
      </c>
      <c r="L486" s="36">
        <f>VLOOKUP(F486,'Metales Pesados'!F486:BU975,68,FALSE)</f>
        <v>0</v>
      </c>
      <c r="M486" s="36">
        <f>VLOOKUP(F486,'Metales Pesados'!F486:CH975,81,FALSE)</f>
        <v>0</v>
      </c>
      <c r="N486" s="60">
        <f>VLOOKUP(F486,'Metales Pesados'!F486:CU975,94,FALSE)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Pesados'!F487:U976,16,FALSE)</f>
        <v>0</v>
      </c>
      <c r="I487" s="36">
        <f>VLOOKUP(F487,'Metales Pesados'!F487:AH976,29,FALSE)</f>
        <v>0</v>
      </c>
      <c r="J487" s="60">
        <f>VLOOKUP(F487,'Metales Pesados'!F487:AU976,42,FALSE)</f>
        <v>0</v>
      </c>
      <c r="K487" s="36">
        <f>VLOOKUP(F487,'Metales Pesados'!F487:BH976,55,FALSE)</f>
        <v>0</v>
      </c>
      <c r="L487" s="36">
        <f>VLOOKUP(F487,'Metales Pesados'!F487:BU976,68,FALSE)</f>
        <v>0</v>
      </c>
      <c r="M487" s="36">
        <f>VLOOKUP(F487,'Metales Pesados'!F487:CH976,81,FALSE)</f>
        <v>0</v>
      </c>
      <c r="N487" s="60">
        <f>VLOOKUP(F487,'Metales Pesados'!F487:CU976,94,FALSE)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Pesados'!F488:U977,16,FALSE)</f>
        <v>0</v>
      </c>
      <c r="I488" s="36">
        <f>VLOOKUP(F488,'Metales Pesados'!F488:AH977,29,FALSE)</f>
        <v>0</v>
      </c>
      <c r="J488" s="60">
        <f>VLOOKUP(F488,'Metales Pesados'!F488:AU977,42,FALSE)</f>
        <v>0</v>
      </c>
      <c r="K488" s="36">
        <f>VLOOKUP(F488,'Metales Pesados'!F488:BH977,55,FALSE)</f>
        <v>0</v>
      </c>
      <c r="L488" s="36">
        <f>VLOOKUP(F488,'Metales Pesados'!F488:BU977,68,FALSE)</f>
        <v>0</v>
      </c>
      <c r="M488" s="36">
        <f>VLOOKUP(F488,'Metales Pesados'!F488:CH977,81,FALSE)</f>
        <v>0</v>
      </c>
      <c r="N488" s="60">
        <f>VLOOKUP(F488,'Metales Pesados'!F488:CU977,94,FALSE)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Pesados'!F489:U978,16,FALSE)</f>
        <v>0</v>
      </c>
      <c r="I489" s="36">
        <f>VLOOKUP(F489,'Metales Pesados'!F489:AH978,29,FALSE)</f>
        <v>0</v>
      </c>
      <c r="J489" s="60">
        <f>VLOOKUP(F489,'Metales Pesados'!F489:AU978,42,FALSE)</f>
        <v>0</v>
      </c>
      <c r="K489" s="36">
        <f>VLOOKUP(F489,'Metales Pesados'!F489:BH978,55,FALSE)</f>
        <v>0</v>
      </c>
      <c r="L489" s="36">
        <f>VLOOKUP(F489,'Metales Pesados'!F489:BU978,68,FALSE)</f>
        <v>0</v>
      </c>
      <c r="M489" s="36">
        <f>VLOOKUP(F489,'Metales Pesados'!F489:CH978,81,FALSE)</f>
        <v>0</v>
      </c>
      <c r="N489" s="60">
        <f>VLOOKUP(F489,'Metales Pesados'!F489:CU978,94,FALSE)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Pesados'!F490:U979,16,FALSE)</f>
        <v>114</v>
      </c>
      <c r="I490" s="36">
        <f>VLOOKUP(F490,'Metales Pesados'!F490:AH979,29,FALSE)</f>
        <v>0</v>
      </c>
      <c r="J490" s="60">
        <f>VLOOKUP(F490,'Metales Pesados'!F490:AU979,42,FALSE)</f>
        <v>102</v>
      </c>
      <c r="K490" s="36">
        <f>VLOOKUP(F490,'Metales Pesados'!F490:BH979,55,FALSE)</f>
        <v>0</v>
      </c>
      <c r="L490" s="36">
        <f>VLOOKUP(F490,'Metales Pesados'!F490:BU979,68,FALSE)</f>
        <v>0</v>
      </c>
      <c r="M490" s="36">
        <f>VLOOKUP(F490,'Metales Pesados'!F490:CH979,81,FALSE)</f>
        <v>0</v>
      </c>
      <c r="N490" s="60">
        <f>VLOOKUP(F490,'Metales Pesados'!F490:CU979,94,FALSE)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Pesados'!F491:U980,16,FALSE)</f>
        <v>668</v>
      </c>
      <c r="I491" s="36">
        <f>VLOOKUP(F491,'Metales Pesados'!F491:AH980,29,FALSE)</f>
        <v>17</v>
      </c>
      <c r="J491" s="60">
        <f>VLOOKUP(F491,'Metales Pesados'!F491:AU980,42,FALSE)</f>
        <v>562</v>
      </c>
      <c r="K491" s="36">
        <f>VLOOKUP(F491,'Metales Pesados'!F491:BH980,55,FALSE)</f>
        <v>0</v>
      </c>
      <c r="L491" s="36">
        <f>VLOOKUP(F491,'Metales Pesados'!F491:BU980,68,FALSE)</f>
        <v>0</v>
      </c>
      <c r="M491" s="36">
        <f>VLOOKUP(F491,'Metales Pesados'!F491:CH980,81,FALSE)</f>
        <v>0</v>
      </c>
      <c r="N491" s="60">
        <f>VLOOKUP(F491,'Metales Pesados'!F491:CU980,94,FALSE)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Pesados'!F492:U981,16,FALSE)</f>
        <v>0</v>
      </c>
      <c r="I492" s="36">
        <f>VLOOKUP(F492,'Metales Pesados'!F492:AH981,29,FALSE)</f>
        <v>0</v>
      </c>
      <c r="J492" s="60">
        <f>VLOOKUP(F492,'Metales Pesados'!F492:AU981,42,FALSE)</f>
        <v>0</v>
      </c>
      <c r="K492" s="36">
        <f>VLOOKUP(F492,'Metales Pesados'!F492:BH981,55,FALSE)</f>
        <v>0</v>
      </c>
      <c r="L492" s="36">
        <f>VLOOKUP(F492,'Metales Pesados'!F492:BU981,68,FALSE)</f>
        <v>0</v>
      </c>
      <c r="M492" s="36">
        <f>VLOOKUP(F492,'Metales Pesados'!F492:CH981,81,FALSE)</f>
        <v>0</v>
      </c>
      <c r="N492" s="60">
        <f>VLOOKUP(F492,'Metales Pesados'!F492:CU981,94,FALSE)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Pesados'!F493:U982,16,FALSE)</f>
        <v>0</v>
      </c>
      <c r="I493" s="36">
        <f>VLOOKUP(F493,'Metales Pesados'!F493:AH982,29,FALSE)</f>
        <v>0</v>
      </c>
      <c r="J493" s="60">
        <f>VLOOKUP(F493,'Metales Pesados'!F493:AU982,42,FALSE)</f>
        <v>0</v>
      </c>
      <c r="K493" s="36">
        <f>VLOOKUP(F493,'Metales Pesados'!F493:BH982,55,FALSE)</f>
        <v>0</v>
      </c>
      <c r="L493" s="36">
        <f>VLOOKUP(F493,'Metales Pesados'!F493:BU982,68,FALSE)</f>
        <v>0</v>
      </c>
      <c r="M493" s="36">
        <f>VLOOKUP(F493,'Metales Pesados'!F493:CH982,81,FALSE)</f>
        <v>0</v>
      </c>
      <c r="N493" s="60">
        <f>VLOOKUP(F493,'Metales Pesados'!F493:CU982,94,FALSE)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Pesados'!F494:U983,16,FALSE)</f>
        <v>0</v>
      </c>
      <c r="I494" s="36">
        <f>VLOOKUP(F494,'Metales Pesados'!F494:AH983,29,FALSE)</f>
        <v>0</v>
      </c>
      <c r="J494" s="60">
        <f>VLOOKUP(F494,'Metales Pesados'!F494:AU983,42,FALSE)</f>
        <v>0</v>
      </c>
      <c r="K494" s="36">
        <f>VLOOKUP(F494,'Metales Pesados'!F494:BH983,55,FALSE)</f>
        <v>0</v>
      </c>
      <c r="L494" s="36">
        <f>VLOOKUP(F494,'Metales Pesados'!F494:BU983,68,FALSE)</f>
        <v>0</v>
      </c>
      <c r="M494" s="36">
        <f>VLOOKUP(F494,'Metales Pesados'!F494:CH983,81,FALSE)</f>
        <v>0</v>
      </c>
      <c r="N494" s="60">
        <f>VLOOKUP(F494,'Metales Pesados'!F494:CU983,94,FALSE)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Pesados'!F495:U984,16,FALSE)</f>
        <v>0</v>
      </c>
      <c r="I495" s="36">
        <f>VLOOKUP(F495,'Metales Pesados'!F495:AH984,29,FALSE)</f>
        <v>0</v>
      </c>
      <c r="J495" s="60">
        <f>VLOOKUP(F495,'Metales Pesados'!F495:AU984,42,FALSE)</f>
        <v>0</v>
      </c>
      <c r="K495" s="36">
        <f>VLOOKUP(F495,'Metales Pesados'!F495:BH984,55,FALSE)</f>
        <v>0</v>
      </c>
      <c r="L495" s="36">
        <f>VLOOKUP(F495,'Metales Pesados'!F495:BU984,68,FALSE)</f>
        <v>0</v>
      </c>
      <c r="M495" s="36">
        <f>VLOOKUP(F495,'Metales Pesados'!F495:CH984,81,FALSE)</f>
        <v>0</v>
      </c>
      <c r="N495" s="60">
        <f>VLOOKUP(F495,'Metales Pesados'!F495:CU984,94,FALSE)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Pesados'!F496:U985,16,FALSE)</f>
        <v>0</v>
      </c>
      <c r="I496" s="36">
        <f>VLOOKUP(F496,'Metales Pesados'!F496:AH985,29,FALSE)</f>
        <v>0</v>
      </c>
      <c r="J496" s="60">
        <f>VLOOKUP(F496,'Metales Pesados'!F496:AU985,42,FALSE)</f>
        <v>0</v>
      </c>
      <c r="K496" s="36">
        <f>VLOOKUP(F496,'Metales Pesados'!F496:BH985,55,FALSE)</f>
        <v>0</v>
      </c>
      <c r="L496" s="36">
        <f>VLOOKUP(F496,'Metales Pesados'!F496:BU985,68,FALSE)</f>
        <v>0</v>
      </c>
      <c r="M496" s="36">
        <f>VLOOKUP(F496,'Metales Pesados'!F496:CH985,81,FALSE)</f>
        <v>0</v>
      </c>
      <c r="N496" s="60">
        <f>VLOOKUP(F496,'Metales Pesados'!F496:CU985,94,FALSE)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Pesados'!F497:U986,16,FALSE)</f>
        <v>0</v>
      </c>
      <c r="I497" s="36">
        <f>VLOOKUP(F497,'Metales Pesados'!F497:AH986,29,FALSE)</f>
        <v>0</v>
      </c>
      <c r="J497" s="60">
        <f>VLOOKUP(F497,'Metales Pesados'!F497:AU986,42,FALSE)</f>
        <v>0</v>
      </c>
      <c r="K497" s="36">
        <f>VLOOKUP(F497,'Metales Pesados'!F497:BH986,55,FALSE)</f>
        <v>0</v>
      </c>
      <c r="L497" s="36">
        <f>VLOOKUP(F497,'Metales Pesados'!F497:BU986,68,FALSE)</f>
        <v>0</v>
      </c>
      <c r="M497" s="36">
        <f>VLOOKUP(F497,'Metales Pesados'!F497:CH986,81,FALSE)</f>
        <v>0</v>
      </c>
      <c r="N497" s="60">
        <f>VLOOKUP(F497,'Metales Pesados'!F497:CU986,94,FALSE)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Pesados'!F498:U987,16,FALSE)</f>
        <v>0</v>
      </c>
      <c r="I498" s="36">
        <f>VLOOKUP(F498,'Metales Pesados'!F498:AH987,29,FALSE)</f>
        <v>0</v>
      </c>
      <c r="J498" s="60">
        <f>VLOOKUP(F498,'Metales Pesados'!F498:AU987,42,FALSE)</f>
        <v>0</v>
      </c>
      <c r="K498" s="36">
        <f>VLOOKUP(F498,'Metales Pesados'!F498:BH987,55,FALSE)</f>
        <v>0</v>
      </c>
      <c r="L498" s="36">
        <f>VLOOKUP(F498,'Metales Pesados'!F498:BU987,68,FALSE)</f>
        <v>0</v>
      </c>
      <c r="M498" s="36">
        <f>VLOOKUP(F498,'Metales Pesados'!F498:CH987,81,FALSE)</f>
        <v>0</v>
      </c>
      <c r="N498" s="60">
        <f>VLOOKUP(F498,'Metales Pesados'!F498:CU987,94,FALSE)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Pesados'!F499:U988,16,FALSE)</f>
        <v>0</v>
      </c>
      <c r="I499" s="36">
        <f>VLOOKUP(F499,'Metales Pesados'!F499:AH988,29,FALSE)</f>
        <v>0</v>
      </c>
      <c r="J499" s="60">
        <f>VLOOKUP(F499,'Metales Pesados'!F499:AU988,42,FALSE)</f>
        <v>0</v>
      </c>
      <c r="K499" s="36">
        <f>VLOOKUP(F499,'Metales Pesados'!F499:BH988,55,FALSE)</f>
        <v>0</v>
      </c>
      <c r="L499" s="36">
        <f>VLOOKUP(F499,'Metales Pesados'!F499:BU988,68,FALSE)</f>
        <v>0</v>
      </c>
      <c r="M499" s="36">
        <f>VLOOKUP(F499,'Metales Pesados'!F499:CH988,81,FALSE)</f>
        <v>0</v>
      </c>
      <c r="N499" s="60">
        <f>VLOOKUP(F499,'Metales Pesados'!F499:CU988,94,FALSE)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Pesados'!F500:U989,16,FALSE)</f>
        <v>0</v>
      </c>
      <c r="I500" s="36">
        <f>VLOOKUP(F500,'Metales Pesados'!F500:AH989,29,FALSE)</f>
        <v>0</v>
      </c>
      <c r="J500" s="60">
        <f>VLOOKUP(F500,'Metales Pesados'!F500:AU989,42,FALSE)</f>
        <v>0</v>
      </c>
      <c r="K500" s="36">
        <f>VLOOKUP(F500,'Metales Pesados'!F500:BH989,55,FALSE)</f>
        <v>0</v>
      </c>
      <c r="L500" s="36">
        <f>VLOOKUP(F500,'Metales Pesados'!F500:BU989,68,FALSE)</f>
        <v>0</v>
      </c>
      <c r="M500" s="36">
        <f>VLOOKUP(F500,'Metales Pesados'!F500:CH989,81,FALSE)</f>
        <v>0</v>
      </c>
      <c r="N500" s="60">
        <f>VLOOKUP(F500,'Metales Pesados'!F500:CU989,94,FALSE)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Pesados'!F501:U990,16,FALSE)</f>
        <v>0</v>
      </c>
      <c r="I501" s="36">
        <f>VLOOKUP(F501,'Metales Pesados'!F501:AH990,29,FALSE)</f>
        <v>0</v>
      </c>
      <c r="J501" s="60">
        <f>VLOOKUP(F501,'Metales Pesados'!F501:AU990,42,FALSE)</f>
        <v>0</v>
      </c>
      <c r="K501" s="36">
        <f>VLOOKUP(F501,'Metales Pesados'!F501:BH990,55,FALSE)</f>
        <v>0</v>
      </c>
      <c r="L501" s="36">
        <f>VLOOKUP(F501,'Metales Pesados'!F501:BU990,68,FALSE)</f>
        <v>0</v>
      </c>
      <c r="M501" s="36">
        <f>VLOOKUP(F501,'Metales Pesados'!F501:CH990,81,FALSE)</f>
        <v>0</v>
      </c>
      <c r="N501" s="60">
        <f>VLOOKUP(F501,'Metales Pesados'!F501:CU990,94,FALSE)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Pesados'!F502:U991,16,FALSE)</f>
        <v>0</v>
      </c>
      <c r="I502" s="36">
        <f>VLOOKUP(F502,'Metales Pesados'!F502:AH991,29,FALSE)</f>
        <v>0</v>
      </c>
      <c r="J502" s="60">
        <f>VLOOKUP(F502,'Metales Pesados'!F502:AU991,42,FALSE)</f>
        <v>0</v>
      </c>
      <c r="K502" s="36">
        <f>VLOOKUP(F502,'Metales Pesados'!F502:BH991,55,FALSE)</f>
        <v>0</v>
      </c>
      <c r="L502" s="36">
        <f>VLOOKUP(F502,'Metales Pesados'!F502:BU991,68,FALSE)</f>
        <v>0</v>
      </c>
      <c r="M502" s="36">
        <f>VLOOKUP(F502,'Metales Pesados'!F502:CH991,81,FALSE)</f>
        <v>0</v>
      </c>
      <c r="N502" s="60">
        <f>VLOOKUP(F502,'Metales Pesados'!F502:CU991,94,FALSE)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Pesados'!F503:U992,16,FALSE)</f>
        <v>0</v>
      </c>
      <c r="I503" s="36">
        <f>VLOOKUP(F503,'Metales Pesados'!F503:AH992,29,FALSE)</f>
        <v>0</v>
      </c>
      <c r="J503" s="60">
        <f>VLOOKUP(F503,'Metales Pesados'!F503:AU992,42,FALSE)</f>
        <v>0</v>
      </c>
      <c r="K503" s="36">
        <f>VLOOKUP(F503,'Metales Pesados'!F503:BH992,55,FALSE)</f>
        <v>0</v>
      </c>
      <c r="L503" s="36">
        <f>VLOOKUP(F503,'Metales Pesados'!F503:BU992,68,FALSE)</f>
        <v>0</v>
      </c>
      <c r="M503" s="36">
        <f>VLOOKUP(F503,'Metales Pesados'!F503:CH992,81,FALSE)</f>
        <v>0</v>
      </c>
      <c r="N503" s="60">
        <f>VLOOKUP(F503,'Metales Pesados'!F503:CU992,94,FALSE)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Pesados'!F504:U993,16,FALSE)</f>
        <v>0</v>
      </c>
      <c r="I504" s="36">
        <f>VLOOKUP(F504,'Metales Pesados'!F504:AH993,29,FALSE)</f>
        <v>0</v>
      </c>
      <c r="J504" s="60">
        <f>VLOOKUP(F504,'Metales Pesados'!F504:AU993,42,FALSE)</f>
        <v>0</v>
      </c>
      <c r="K504" s="36">
        <f>VLOOKUP(F504,'Metales Pesados'!F504:BH993,55,FALSE)</f>
        <v>0</v>
      </c>
      <c r="L504" s="36">
        <f>VLOOKUP(F504,'Metales Pesados'!F504:BU993,68,FALSE)</f>
        <v>0</v>
      </c>
      <c r="M504" s="36">
        <f>VLOOKUP(F504,'Metales Pesados'!F504:CH993,81,FALSE)</f>
        <v>0</v>
      </c>
      <c r="N504" s="60">
        <f>VLOOKUP(F504,'Metales Pesados'!F504:CU993,94,FALSE)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Pesados'!F505:U994,16,FALSE)</f>
        <v>0</v>
      </c>
      <c r="I505" s="36">
        <f>VLOOKUP(F505,'Metales Pesados'!F505:AH994,29,FALSE)</f>
        <v>0</v>
      </c>
      <c r="J505" s="60">
        <f>VLOOKUP(F505,'Metales Pesados'!F505:AU994,42,FALSE)</f>
        <v>0</v>
      </c>
      <c r="K505" s="36">
        <f>VLOOKUP(F505,'Metales Pesados'!F505:BH994,55,FALSE)</f>
        <v>0</v>
      </c>
      <c r="L505" s="36">
        <f>VLOOKUP(F505,'Metales Pesados'!F505:BU994,68,FALSE)</f>
        <v>0</v>
      </c>
      <c r="M505" s="36">
        <f>VLOOKUP(F505,'Metales Pesados'!F505:CH994,81,FALSE)</f>
        <v>0</v>
      </c>
      <c r="N505" s="60">
        <f>VLOOKUP(F505,'Metales Pesados'!F505:CU994,94,FALSE)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Pesados'!F506:U995,16,FALSE)</f>
        <v>0</v>
      </c>
      <c r="I506" s="36">
        <f>VLOOKUP(F506,'Metales Pesados'!F506:AH995,29,FALSE)</f>
        <v>0</v>
      </c>
      <c r="J506" s="60">
        <f>VLOOKUP(F506,'Metales Pesados'!F506:AU995,42,FALSE)</f>
        <v>0</v>
      </c>
      <c r="K506" s="36">
        <f>VLOOKUP(F506,'Metales Pesados'!F506:BH995,55,FALSE)</f>
        <v>0</v>
      </c>
      <c r="L506" s="36">
        <f>VLOOKUP(F506,'Metales Pesados'!F506:BU995,68,FALSE)</f>
        <v>0</v>
      </c>
      <c r="M506" s="36">
        <f>VLOOKUP(F506,'Metales Pesados'!F506:CH995,81,FALSE)</f>
        <v>0</v>
      </c>
      <c r="N506" s="60">
        <f>VLOOKUP(F506,'Metales Pesados'!F506:CU995,94,FALSE)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Pesados'!F507:U996,16,FALSE)</f>
        <v>0</v>
      </c>
      <c r="I507" s="36">
        <f>VLOOKUP(F507,'Metales Pesados'!F507:AH996,29,FALSE)</f>
        <v>0</v>
      </c>
      <c r="J507" s="60">
        <f>VLOOKUP(F507,'Metales Pesados'!F507:AU996,42,FALSE)</f>
        <v>0</v>
      </c>
      <c r="K507" s="36">
        <f>VLOOKUP(F507,'Metales Pesados'!F507:BH996,55,FALSE)</f>
        <v>0</v>
      </c>
      <c r="L507" s="36">
        <f>VLOOKUP(F507,'Metales Pesados'!F507:BU996,68,FALSE)</f>
        <v>0</v>
      </c>
      <c r="M507" s="36">
        <f>VLOOKUP(F507,'Metales Pesados'!F507:CH996,81,FALSE)</f>
        <v>0</v>
      </c>
      <c r="N507" s="60">
        <f>VLOOKUP(F507,'Metales Pesados'!F507:CU996,94,FALSE)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620</v>
      </c>
      <c r="H508" s="64">
        <f>VLOOKUP(F508,'Metales Pesados'!F508:U997,16,FALSE)</f>
        <v>1</v>
      </c>
      <c r="I508" s="36">
        <f>VLOOKUP(F508,'Metales Pesados'!F508:AH997,29,FALSE)</f>
        <v>0</v>
      </c>
      <c r="J508" s="60">
        <f>VLOOKUP(F508,'Metales Pesados'!F508:AU997,42,FALSE)</f>
        <v>1</v>
      </c>
      <c r="K508" s="36">
        <f>VLOOKUP(F508,'Metales Pesados'!F508:BH997,55,FALSE)</f>
        <v>0</v>
      </c>
      <c r="L508" s="36">
        <f>VLOOKUP(F508,'Metales Pesados'!F508:BU997,68,FALSE)</f>
        <v>0</v>
      </c>
      <c r="M508" s="36">
        <f>VLOOKUP(F508,'Metales Pesados'!F508:CH997,81,FALSE)</f>
        <v>0</v>
      </c>
      <c r="N508" s="60">
        <f>VLOOKUP(F508,'Metales Pesados'!F508:CU997,94,FALSE)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621</v>
      </c>
      <c r="H509" s="64">
        <f>VLOOKUP(F509,'Metales Pesados'!F509:U998,16,FALSE)</f>
        <v>78</v>
      </c>
      <c r="I509" s="36">
        <f>VLOOKUP(F509,'Metales Pesados'!F509:AH998,29,FALSE)</f>
        <v>0</v>
      </c>
      <c r="J509" s="60">
        <f>VLOOKUP(F509,'Metales Pesados'!F509:AU998,42,FALSE)</f>
        <v>78</v>
      </c>
      <c r="K509" s="36">
        <f>VLOOKUP(F509,'Metales Pesados'!F509:BH998,55,FALSE)</f>
        <v>0</v>
      </c>
      <c r="L509" s="36">
        <f>VLOOKUP(F509,'Metales Pesados'!F509:BU998,68,FALSE)</f>
        <v>0</v>
      </c>
      <c r="M509" s="36">
        <f>VLOOKUP(F509,'Metales Pesados'!F509:CH998,81,FALSE)</f>
        <v>0</v>
      </c>
      <c r="N509" s="60">
        <f>VLOOKUP(F509,'Metales Pesados'!F509:CU998,94,FALSE)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622</v>
      </c>
      <c r="H510" s="64">
        <f>VLOOKUP(F510,'Metales Pesados'!F510:U999,16,FALSE)</f>
        <v>0</v>
      </c>
      <c r="I510" s="36">
        <f>VLOOKUP(F510,'Metales Pesados'!F510:AH999,29,FALSE)</f>
        <v>0</v>
      </c>
      <c r="J510" s="60">
        <f>VLOOKUP(F510,'Metales Pesados'!F510:AU999,42,FALSE)</f>
        <v>0</v>
      </c>
      <c r="K510" s="36">
        <f>VLOOKUP(F510,'Metales Pesados'!F510:BH999,55,FALSE)</f>
        <v>0</v>
      </c>
      <c r="L510" s="36">
        <f>VLOOKUP(F510,'Metales Pesados'!F510:BU999,68,FALSE)</f>
        <v>0</v>
      </c>
      <c r="M510" s="36">
        <f>VLOOKUP(F510,'Metales Pesados'!F510:CH999,81,FALSE)</f>
        <v>0</v>
      </c>
      <c r="N510" s="60">
        <f>VLOOKUP(F510,'Metales Pesados'!F510:CU999,94,FALSE)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624</v>
      </c>
      <c r="F511" s="71">
        <v>34507</v>
      </c>
      <c r="G511" s="49" t="s">
        <v>625</v>
      </c>
      <c r="H511" s="64">
        <f>VLOOKUP(F511,'Metales Pesados'!F511:U1000,16,FALSE)</f>
        <v>0</v>
      </c>
      <c r="I511" s="36">
        <f>VLOOKUP(F511,'Metales Pesados'!F511:AH1000,29,FALSE)</f>
        <v>0</v>
      </c>
      <c r="J511" s="60">
        <f>VLOOKUP(F511,'Metales Pesados'!F511:AU1000,42,FALSE)</f>
        <v>0</v>
      </c>
      <c r="K511" s="36">
        <f>VLOOKUP(F511,'Metales Pesados'!F511:BH1000,55,FALSE)</f>
        <v>0</v>
      </c>
      <c r="L511" s="36">
        <f>VLOOKUP(F511,'Metales Pesados'!F511:BU1000,68,FALSE)</f>
        <v>0</v>
      </c>
      <c r="M511" s="36">
        <f>VLOOKUP(F511,'Metales Pesados'!F511:CH1000,81,FALSE)</f>
        <v>0</v>
      </c>
      <c r="N511" s="60">
        <f>VLOOKUP(F511,'Metales Pesados'!F511:CU1000,94,FALSE)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624</v>
      </c>
      <c r="F512" s="71">
        <v>34501</v>
      </c>
      <c r="G512" s="49" t="s">
        <v>626</v>
      </c>
      <c r="H512" s="64">
        <f>VLOOKUP(F512,'Metales Pesados'!F512:U1001,16,FALSE)</f>
        <v>0</v>
      </c>
      <c r="I512" s="36">
        <f>VLOOKUP(F512,'Metales Pesados'!F512:AH1001,29,FALSE)</f>
        <v>0</v>
      </c>
      <c r="J512" s="60">
        <f>VLOOKUP(F512,'Metales Pesados'!F512:AU1001,42,FALSE)</f>
        <v>0</v>
      </c>
      <c r="K512" s="36">
        <f>VLOOKUP(F512,'Metales Pesados'!F512:BH1001,55,FALSE)</f>
        <v>0</v>
      </c>
      <c r="L512" s="36">
        <f>VLOOKUP(F512,'Metales Pesados'!F512:BU1001,68,FALSE)</f>
        <v>0</v>
      </c>
      <c r="M512" s="36">
        <f>VLOOKUP(F512,'Metales Pesados'!F512:CH1001,81,FALSE)</f>
        <v>0</v>
      </c>
      <c r="N512" s="60">
        <f>VLOOKUP(F512,'Metales Pesados'!F512:CU1001,94,FALSE)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624</v>
      </c>
      <c r="F513" s="71">
        <v>34472</v>
      </c>
      <c r="G513" s="49" t="s">
        <v>627</v>
      </c>
      <c r="H513" s="64">
        <f>VLOOKUP(F513,'Metales Pesados'!F513:U1002,16,FALSE)</f>
        <v>0</v>
      </c>
      <c r="I513" s="36">
        <f>VLOOKUP(F513,'Metales Pesados'!F513:AH1002,29,FALSE)</f>
        <v>0</v>
      </c>
      <c r="J513" s="60">
        <f>VLOOKUP(F513,'Metales Pesados'!F513:AU1002,42,FALSE)</f>
        <v>0</v>
      </c>
      <c r="K513" s="36">
        <f>VLOOKUP(F513,'Metales Pesados'!F513:BH1002,55,FALSE)</f>
        <v>0</v>
      </c>
      <c r="L513" s="36">
        <f>VLOOKUP(F513,'Metales Pesados'!F513:BU1002,68,FALSE)</f>
        <v>0</v>
      </c>
      <c r="M513" s="36">
        <f>VLOOKUP(F513,'Metales Pesados'!F513:CH1002,81,FALSE)</f>
        <v>0</v>
      </c>
      <c r="N513" s="60">
        <f>VLOOKUP(F513,'Metales Pesados'!F513:CU1002,94,FALSE)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628</v>
      </c>
      <c r="H514" s="64">
        <f>VLOOKUP(F514,'Metales Pesados'!F514:U1003,16,FALSE)</f>
        <v>0</v>
      </c>
      <c r="I514" s="36">
        <f>VLOOKUP(F514,'Metales Pesados'!F514:AH1003,29,FALSE)</f>
        <v>0</v>
      </c>
      <c r="J514" s="60">
        <f>VLOOKUP(F514,'Metales Pesados'!F514:AU1003,42,FALSE)</f>
        <v>0</v>
      </c>
      <c r="K514" s="36">
        <f>VLOOKUP(F514,'Metales Pesados'!F514:BH1003,55,FALSE)</f>
        <v>0</v>
      </c>
      <c r="L514" s="36">
        <f>VLOOKUP(F514,'Metales Pesados'!F514:BU1003,68,FALSE)</f>
        <v>0</v>
      </c>
      <c r="M514" s="36">
        <f>VLOOKUP(F514,'Metales Pesados'!F514:CH1003,81,FALSE)</f>
        <v>0</v>
      </c>
      <c r="N514" s="60">
        <f>VLOOKUP(F514,'Metales Pesados'!F514:CU1003,94,FALSE)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623</v>
      </c>
      <c r="H515" s="65">
        <f>VLOOKUP(F515,'Metales Pesados'!F515:U1004,16,FALSE)</f>
        <v>0</v>
      </c>
      <c r="I515" s="66">
        <f>VLOOKUP(F515,'Metales Pesados'!F515:AH1004,29,FALSE)</f>
        <v>0</v>
      </c>
      <c r="J515" s="61">
        <f>VLOOKUP(F515,'Metales Pesados'!F515:AU1004,42,FALSE)</f>
        <v>0</v>
      </c>
      <c r="K515" s="66">
        <f>VLOOKUP(F515,'Metales Pesados'!F515:BH1004,55,FALSE)</f>
        <v>0</v>
      </c>
      <c r="L515" s="66">
        <f>VLOOKUP(F515,'Metales Pesados'!F515:BU1004,68,FALSE)</f>
        <v>0</v>
      </c>
      <c r="M515" s="66">
        <f>VLOOKUP(F515,'Metales Pesados'!F515:CH1004,81,FALSE)</f>
        <v>0</v>
      </c>
      <c r="N515" s="61">
        <f>VLOOKUP(F515,'Metales Pesados'!F515:CU1004,94,FALSE)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87</v>
      </c>
      <c r="C2" s="21">
        <f t="shared" ref="C2:M2" si="0">SUM(C4:C14)</f>
        <v>85</v>
      </c>
      <c r="D2" s="21">
        <f t="shared" si="0"/>
        <v>363</v>
      </c>
      <c r="E2" s="21">
        <f t="shared" si="0"/>
        <v>83</v>
      </c>
      <c r="F2" s="21">
        <f t="shared" si="0"/>
        <v>573</v>
      </c>
      <c r="G2" s="21">
        <f t="shared" si="0"/>
        <v>721</v>
      </c>
      <c r="H2" s="21">
        <f t="shared" si="0"/>
        <v>515</v>
      </c>
      <c r="I2" s="21">
        <f t="shared" si="0"/>
        <v>833</v>
      </c>
      <c r="J2" s="21">
        <f t="shared" si="0"/>
        <v>622</v>
      </c>
      <c r="K2" s="21">
        <f t="shared" si="0"/>
        <v>921</v>
      </c>
      <c r="L2" s="21">
        <f t="shared" si="0"/>
        <v>1563</v>
      </c>
      <c r="M2" s="22">
        <f t="shared" si="0"/>
        <v>1293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30</v>
      </c>
      <c r="C4" s="28">
        <f>SUMIFS('Metales Pesados'!J$7:J$487,'Metales Pesados'!$C$7:$C$487,Grafico!$A4)</f>
        <v>57</v>
      </c>
      <c r="D4" s="28">
        <f>SUMIFS('Metales Pesados'!K$7:K$487,'Metales Pesados'!$C$7:$C$487,Grafico!$A4)</f>
        <v>25</v>
      </c>
      <c r="E4" s="28">
        <f>SUMIFS('Metales Pesados'!L$7:L$487,'Metales Pesados'!$C$7:$C$487,Grafico!$A4)</f>
        <v>8</v>
      </c>
      <c r="F4" s="28">
        <f>SUMIFS('Metales Pesados'!M$7:M$487,'Metales Pesados'!$C$7:$C$487,Grafico!$A4)</f>
        <v>563</v>
      </c>
      <c r="G4" s="28">
        <f>SUMIFS('Metales Pesados'!N$7:N$487,'Metales Pesados'!$C$7:$C$487,Grafico!$A4)</f>
        <v>447</v>
      </c>
      <c r="H4" s="28">
        <f>SUMIFS('Metales Pesados'!O$7:O$487,'Metales Pesados'!$C$7:$C$487,Grafico!$A4)</f>
        <v>220</v>
      </c>
      <c r="I4" s="28">
        <f>SUMIFS('Metales Pesados'!P$7:P$487,'Metales Pesados'!$C$7:$C$487,Grafico!$A4)</f>
        <v>161</v>
      </c>
      <c r="J4" s="28">
        <f>SUMIFS('Metales Pesados'!Q$7:Q$487,'Metales Pesados'!$C$7:$C$487,Grafico!$A4)</f>
        <v>60</v>
      </c>
      <c r="K4" s="28">
        <f>SUMIFS('Metales Pesados'!R$7:R$487,'Metales Pesados'!$C$7:$C$487,Grafico!$A4)</f>
        <v>134</v>
      </c>
      <c r="L4" s="28">
        <f>SUMIFS('Metales Pesados'!S$7:S$487,'Metales Pesados'!$C$7:$C$487,Grafico!$A4)</f>
        <v>78</v>
      </c>
      <c r="M4" s="29">
        <f>SUMIFS('Metales Pesados'!T$7:T$487,'Metales Pesados'!$C$7:$C$487,Grafico!$A4)</f>
        <v>92</v>
      </c>
    </row>
    <row r="5" spans="1:13" x14ac:dyDescent="0.3">
      <c r="A5" s="24" t="s">
        <v>465</v>
      </c>
      <c r="B5" s="30">
        <f>SUMIFS('Metales Pesados'!I$7:I$487,'Metales Pesados'!$C$7:$C$487,Grafico!$A5)</f>
        <v>8</v>
      </c>
      <c r="C5" s="26">
        <f>SUMIFS('Metales Pesados'!J$7:J$487,'Metales Pesados'!$C$7:$C$487,Grafico!$A5)</f>
        <v>10</v>
      </c>
      <c r="D5" s="26">
        <f>SUMIFS('Metales Pesados'!K$7:K$487,'Metales Pesados'!$C$7:$C$487,Grafico!$A5)</f>
        <v>9</v>
      </c>
      <c r="E5" s="26">
        <f>SUMIFS('Metales Pesados'!L$7:L$487,'Metales Pesados'!$C$7:$C$487,Grafico!$A5)</f>
        <v>2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138</v>
      </c>
      <c r="J5" s="26">
        <f>SUMIFS('Metales Pesados'!Q$7:Q$487,'Metales Pesados'!$C$7:$C$487,Grafico!$A5)</f>
        <v>4</v>
      </c>
      <c r="K5" s="26">
        <f>SUMIFS('Metales Pesados'!R$7:R$487,'Metales Pesados'!$C$7:$C$487,Grafico!$A5)</f>
        <v>255</v>
      </c>
      <c r="L5" s="26">
        <f>SUMIFS('Metales Pesados'!S$7:S$487,'Metales Pesados'!$C$7:$C$487,Grafico!$A5)</f>
        <v>555</v>
      </c>
      <c r="M5" s="31">
        <f>SUMIFS('Metales Pesados'!T$7:T$487,'Metales Pesados'!$C$7:$C$487,Grafico!$A5)</f>
        <v>406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34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35</v>
      </c>
      <c r="F7" s="26">
        <f>SUMIFS('Metales Pesados'!M$7:M$487,'Metales Pesados'!$C$7:$C$487,Grafico!$A7)</f>
        <v>2</v>
      </c>
      <c r="G7" s="26">
        <f>SUMIFS('Metales Pesados'!N$7:N$487,'Metales Pesados'!$C$7:$C$487,Grafico!$A7)</f>
        <v>13</v>
      </c>
      <c r="H7" s="26">
        <f>SUMIFS('Metales Pesados'!O$7:O$487,'Metales Pesados'!$C$7:$C$487,Grafico!$A7)</f>
        <v>193</v>
      </c>
      <c r="I7" s="26">
        <f>SUMIFS('Metales Pesados'!P$7:P$487,'Metales Pesados'!$C$7:$C$487,Grafico!$A7)</f>
        <v>175</v>
      </c>
      <c r="J7" s="26">
        <f>SUMIFS('Metales Pesados'!Q$7:Q$487,'Metales Pesados'!$C$7:$C$487,Grafico!$A7)</f>
        <v>191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157</v>
      </c>
      <c r="M7" s="31">
        <f>SUMIFS('Metales Pesados'!T$7:T$487,'Metales Pesados'!$C$7:$C$487,Grafico!$A7)</f>
        <v>504</v>
      </c>
    </row>
    <row r="8" spans="1:13" x14ac:dyDescent="0.3">
      <c r="A8" s="24" t="s">
        <v>25</v>
      </c>
      <c r="B8" s="30">
        <f>SUMIFS('Metales Pesados'!I$7:I$487,'Metales Pesados'!$C$7:$C$487,Grafico!$A8)</f>
        <v>15</v>
      </c>
      <c r="C8" s="26">
        <f>SUMIFS('Metales Pesados'!J$7:J$487,'Metales Pesados'!$C$7:$C$487,Grafico!$A8)</f>
        <v>13</v>
      </c>
      <c r="D8" s="26">
        <f>SUMIFS('Metales Pesados'!K$7:K$487,'Metales Pesados'!$C$7:$C$487,Grafico!$A8)</f>
        <v>248</v>
      </c>
      <c r="E8" s="26">
        <f>SUMIFS('Metales Pesados'!L$7:L$487,'Metales Pesados'!$C$7:$C$487,Grafico!$A8)</f>
        <v>35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1</v>
      </c>
      <c r="H8" s="26">
        <f>SUMIFS('Metales Pesados'!O$7:O$487,'Metales Pesados'!$C$7:$C$487,Grafico!$A8)</f>
        <v>7</v>
      </c>
      <c r="I8" s="26">
        <f>SUMIFS('Metales Pesados'!P$7:P$487,'Metales Pesados'!$C$7:$C$487,Grafico!$A8)</f>
        <v>2</v>
      </c>
      <c r="J8" s="26">
        <f>SUMIFS('Metales Pesados'!Q$7:Q$487,'Metales Pesados'!$C$7:$C$487,Grafico!$A8)</f>
        <v>57</v>
      </c>
      <c r="K8" s="26">
        <f>SUMIFS('Metales Pesados'!R$7:R$487,'Metales Pesados'!$C$7:$C$487,Grafico!$A8)</f>
        <v>115</v>
      </c>
      <c r="L8" s="26">
        <f>SUMIFS('Metales Pesados'!S$7:S$487,'Metales Pesados'!$C$7:$C$487,Grafico!$A8)</f>
        <v>602</v>
      </c>
      <c r="M8" s="31">
        <f>SUMIFS('Metales Pesados'!T$7:T$487,'Metales Pesados'!$C$7:$C$487,Grafico!$A8)</f>
        <v>126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253</v>
      </c>
      <c r="H9" s="26">
        <f>SUMIFS('Metales Pesados'!O$7:O$487,'Metales Pesados'!$C$7:$C$487,Grafico!$A9)</f>
        <v>1</v>
      </c>
      <c r="I9" s="26">
        <f>SUMIFS('Metales Pesados'!P$7:P$487,'Metales Pesados'!$C$7:$C$487,Grafico!$A9)</f>
        <v>254</v>
      </c>
      <c r="J9" s="26">
        <f>SUMIFS('Metales Pesados'!Q$7:Q$487,'Metales Pesados'!$C$7:$C$487,Grafico!$A9)</f>
        <v>2</v>
      </c>
      <c r="K9" s="26">
        <f>SUMIFS('Metales Pesados'!R$7:R$487,'Metales Pesados'!$C$7:$C$487,Grafico!$A9)</f>
        <v>265</v>
      </c>
      <c r="L9" s="26">
        <f>SUMIFS('Metales Pesados'!S$7:S$487,'Metales Pesados'!$C$7:$C$487,Grafico!$A9)</f>
        <v>92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5</v>
      </c>
      <c r="D13" s="26">
        <f>SUMIFS('Metales Pesados'!K$7:K$487,'Metales Pesados'!$C$7:$C$487,Grafico!$A13)</f>
        <v>4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1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245</v>
      </c>
      <c r="K13" s="26">
        <f>SUMIFS('Metales Pesados'!R$7:R$487,'Metales Pesados'!$C$7:$C$487,Grafico!$A13)</f>
        <v>52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1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77</v>
      </c>
      <c r="E14" s="26">
        <f>SUMIFS('Metales Pesados'!L$7:L$487,'Metales Pesados'!$C$7:$C$487,Grafico!$A14)</f>
        <v>3</v>
      </c>
      <c r="F14" s="26">
        <f>SUMIFS('Metales Pesados'!M$7:M$487,'Metales Pesados'!$C$7:$C$487,Grafico!$A14)</f>
        <v>8</v>
      </c>
      <c r="G14" s="26">
        <f>SUMIFS('Metales Pesados'!N$7:N$487,'Metales Pesados'!$C$7:$C$487,Grafico!$A14)</f>
        <v>7</v>
      </c>
      <c r="H14" s="26">
        <f>SUMIFS('Metales Pesados'!O$7:O$487,'Metales Pesados'!$C$7:$C$487,Grafico!$A14)</f>
        <v>93</v>
      </c>
      <c r="I14" s="26">
        <f>SUMIFS('Metales Pesados'!P$7:P$487,'Metales Pesados'!$C$7:$C$487,Grafico!$A14)</f>
        <v>103</v>
      </c>
      <c r="J14" s="26">
        <f>SUMIFS('Metales Pesados'!Q$7:Q$487,'Metales Pesados'!$C$7:$C$487,Grafico!$A14)</f>
        <v>63</v>
      </c>
      <c r="K14" s="26">
        <f>SUMIFS('Metales Pesados'!R$7:R$487,'Metales Pesados'!$C$7:$C$487,Grafico!$A14)</f>
        <v>100</v>
      </c>
      <c r="L14" s="26">
        <f>SUMIFS('Metales Pesados'!S$7:S$487,'Metales Pesados'!$C$7:$C$487,Grafico!$A14)</f>
        <v>79</v>
      </c>
      <c r="M14" s="31">
        <f>SUMIFS('Metales Pesados'!T$7:T$487,'Metales Pesados'!$C$7:$C$487,Grafico!$A14)</f>
        <v>164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José Pinedo</cp:lastModifiedBy>
  <dcterms:created xsi:type="dcterms:W3CDTF">2023-01-11T13:58:55Z</dcterms:created>
  <dcterms:modified xsi:type="dcterms:W3CDTF">2025-02-05T15:34:20Z</dcterms:modified>
</cp:coreProperties>
</file>